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60" windowHeight="8505"/>
  </bookViews>
  <sheets>
    <sheet name="Dopoledne" sheetId="3" r:id="rId1"/>
    <sheet name="Odpoledne" sheetId="4" r:id="rId2"/>
  </sheets>
  <calcPr calcId="145621"/>
</workbook>
</file>

<file path=xl/calcChain.xml><?xml version="1.0" encoding="utf-8"?>
<calcChain xmlns="http://schemas.openxmlformats.org/spreadsheetml/2006/main">
  <c r="T38" i="4" l="1"/>
  <c r="S38" i="4"/>
  <c r="R38" i="4"/>
  <c r="T35" i="4"/>
  <c r="S35" i="4"/>
  <c r="R35" i="4"/>
  <c r="T34" i="4"/>
  <c r="S34" i="4"/>
  <c r="R34" i="4"/>
  <c r="T33" i="4"/>
  <c r="S33" i="4"/>
  <c r="R33" i="4"/>
  <c r="T32" i="4"/>
  <c r="S32" i="4"/>
  <c r="R32" i="4"/>
  <c r="T29" i="4"/>
  <c r="S29" i="4"/>
  <c r="R29" i="4"/>
  <c r="T28" i="4"/>
  <c r="S28" i="4"/>
  <c r="R28" i="4"/>
  <c r="T25" i="4"/>
  <c r="S25" i="4"/>
  <c r="R25" i="4"/>
  <c r="T24" i="4"/>
  <c r="S24" i="4"/>
  <c r="R24" i="4"/>
  <c r="R21" i="4"/>
  <c r="S21" i="4"/>
  <c r="T21" i="4"/>
  <c r="T20" i="4"/>
  <c r="S20" i="4"/>
  <c r="R20" i="4"/>
  <c r="R17" i="4"/>
  <c r="S17" i="4"/>
  <c r="T17" i="4"/>
  <c r="T16" i="4"/>
  <c r="S16" i="4"/>
  <c r="R16" i="4"/>
  <c r="R41" i="3"/>
  <c r="S41" i="3"/>
  <c r="T41" i="3"/>
  <c r="T40" i="3"/>
  <c r="S40" i="3"/>
  <c r="R40" i="3"/>
  <c r="R37" i="3"/>
  <c r="S37" i="3"/>
  <c r="T37" i="3"/>
  <c r="T36" i="3"/>
  <c r="S36" i="3"/>
  <c r="R36" i="3"/>
  <c r="T33" i="3"/>
  <c r="S33" i="3"/>
  <c r="R33" i="3"/>
  <c r="R30" i="3"/>
  <c r="S30" i="3"/>
  <c r="T30" i="3"/>
  <c r="T29" i="3"/>
  <c r="S29" i="3"/>
  <c r="R29" i="3"/>
  <c r="T26" i="3"/>
  <c r="S26" i="3"/>
  <c r="R26" i="3"/>
  <c r="R23" i="3"/>
  <c r="S23" i="3"/>
  <c r="T23" i="3"/>
  <c r="R22" i="3"/>
  <c r="S22" i="3"/>
  <c r="T22" i="3"/>
  <c r="T21" i="3"/>
  <c r="S21" i="3"/>
  <c r="R21" i="3"/>
  <c r="R18" i="3"/>
  <c r="S18" i="3"/>
  <c r="T18" i="3"/>
  <c r="R17" i="3"/>
  <c r="S17" i="3"/>
  <c r="T17" i="3"/>
  <c r="T16" i="3"/>
  <c r="S16" i="3"/>
  <c r="R16" i="3"/>
</calcChain>
</file>

<file path=xl/sharedStrings.xml><?xml version="1.0" encoding="utf-8"?>
<sst xmlns="http://schemas.openxmlformats.org/spreadsheetml/2006/main" count="547" uniqueCount="138">
  <si>
    <t>Divize</t>
  </si>
  <si>
    <t>Třída</t>
  </si>
  <si>
    <t>Pohlaví</t>
  </si>
  <si>
    <t>Formát</t>
  </si>
  <si>
    <t>Pořadí</t>
  </si>
  <si>
    <t>Příjmení</t>
  </si>
  <si>
    <t>Reg. č.</t>
  </si>
  <si>
    <t>Klub/oddíl</t>
  </si>
  <si>
    <t>18m</t>
  </si>
  <si>
    <t>Reflexní luk</t>
  </si>
  <si>
    <t>Senioři</t>
  </si>
  <si>
    <t>Ženy</t>
  </si>
  <si>
    <t>18m round</t>
  </si>
  <si>
    <t>Pavla</t>
  </si>
  <si>
    <t>Vokálová</t>
  </si>
  <si>
    <t xml:space="preserve"> - </t>
  </si>
  <si>
    <t>LK Litvínov</t>
  </si>
  <si>
    <t>Karolína</t>
  </si>
  <si>
    <t>Svepešová</t>
  </si>
  <si>
    <t>Dospělí</t>
  </si>
  <si>
    <t>Muži</t>
  </si>
  <si>
    <t>Václav</t>
  </si>
  <si>
    <t>Košťál</t>
  </si>
  <si>
    <t>Česká federace Spastic Handicap</t>
  </si>
  <si>
    <t>Petr</t>
  </si>
  <si>
    <t>Kašprák</t>
  </si>
  <si>
    <t>Dudrák</t>
  </si>
  <si>
    <t>Jana</t>
  </si>
  <si>
    <t>Cimická</t>
  </si>
  <si>
    <t>1. LK Plzeň 1935</t>
  </si>
  <si>
    <t>Junioři</t>
  </si>
  <si>
    <t>Jakub</t>
  </si>
  <si>
    <t>Eichler</t>
  </si>
  <si>
    <t>Kadeti</t>
  </si>
  <si>
    <t>Vít</t>
  </si>
  <si>
    <t>Rajdl</t>
  </si>
  <si>
    <t>Vojtěch</t>
  </si>
  <si>
    <t>Žampach</t>
  </si>
  <si>
    <t>Michaela</t>
  </si>
  <si>
    <t>Rjabiová</t>
  </si>
  <si>
    <t>Kladkový luk</t>
  </si>
  <si>
    <t>Leoš</t>
  </si>
  <si>
    <t>Bartoš</t>
  </si>
  <si>
    <t>Ivan</t>
  </si>
  <si>
    <t>Králik</t>
  </si>
  <si>
    <t>Holý luk</t>
  </si>
  <si>
    <t>Miroslav</t>
  </si>
  <si>
    <t>Krticka</t>
  </si>
  <si>
    <t>Míka</t>
  </si>
  <si>
    <t>Celkem</t>
  </si>
  <si>
    <t>Jmeno</t>
  </si>
  <si>
    <t>Tercovnice</t>
  </si>
  <si>
    <t>Skramlík</t>
  </si>
  <si>
    <t>Michal</t>
  </si>
  <si>
    <t>LK CERE</t>
  </si>
  <si>
    <t>Bláha</t>
  </si>
  <si>
    <t>Holub</t>
  </si>
  <si>
    <t>Tomáš</t>
  </si>
  <si>
    <t>Kokrmentová</t>
  </si>
  <si>
    <t>Eliška</t>
  </si>
  <si>
    <t>Mladší žáci</t>
  </si>
  <si>
    <t>Samcová</t>
  </si>
  <si>
    <t>Marie</t>
  </si>
  <si>
    <t>Růžička</t>
  </si>
  <si>
    <t>Jan</t>
  </si>
  <si>
    <t>Tomrle</t>
  </si>
  <si>
    <t>Dolenská</t>
  </si>
  <si>
    <t>Barbora</t>
  </si>
  <si>
    <t>Starší žáci</t>
  </si>
  <si>
    <t>Rozložníková</t>
  </si>
  <si>
    <t>Denisa</t>
  </si>
  <si>
    <t>Prokopová</t>
  </si>
  <si>
    <t>Sandra</t>
  </si>
  <si>
    <t>Amler</t>
  </si>
  <si>
    <t>Daniel</t>
  </si>
  <si>
    <t>Palyza</t>
  </si>
  <si>
    <t>David</t>
  </si>
  <si>
    <t>Novysedláková</t>
  </si>
  <si>
    <t>Lenka</t>
  </si>
  <si>
    <t>Vostřez</t>
  </si>
  <si>
    <t>Marek</t>
  </si>
  <si>
    <t>Kraner</t>
  </si>
  <si>
    <t>Lukáš</t>
  </si>
  <si>
    <t>Vítovec</t>
  </si>
  <si>
    <t>Šüvegová</t>
  </si>
  <si>
    <t>Andrea</t>
  </si>
  <si>
    <t>Andrášová</t>
  </si>
  <si>
    <t>Kotek</t>
  </si>
  <si>
    <t>Lubomír</t>
  </si>
  <si>
    <t>POD žáci</t>
  </si>
  <si>
    <t>POD dorost B</t>
  </si>
  <si>
    <t>POD dorost A</t>
  </si>
  <si>
    <t>Česká federace SH</t>
  </si>
  <si>
    <t>Zpracoval:</t>
  </si>
  <si>
    <t>Odstřílené dlouhodobé soutěže:</t>
  </si>
  <si>
    <t>Počet závodníků:</t>
  </si>
  <si>
    <t>Počet oddílů:</t>
  </si>
  <si>
    <t>nebyly</t>
  </si>
  <si>
    <t>Protesty, úrazy:</t>
  </si>
  <si>
    <t>Rozhodčí:</t>
  </si>
  <si>
    <t>Tomáš Belinger</t>
  </si>
  <si>
    <t>Ředitel závodu:</t>
  </si>
  <si>
    <t>Pořadatel:</t>
  </si>
  <si>
    <t>Datum a čas:</t>
  </si>
  <si>
    <t>Konaného :</t>
  </si>
  <si>
    <t>Výsledková listina</t>
  </si>
  <si>
    <t>Mgr. Julie Kralikova</t>
  </si>
  <si>
    <t>A. Mala</t>
  </si>
  <si>
    <t>Sportovní hala Koldům - Litvínov</t>
  </si>
  <si>
    <t>Livínovská halová - I. - dopoledne</t>
  </si>
  <si>
    <t>4B</t>
  </si>
  <si>
    <t>4A</t>
  </si>
  <si>
    <t>2B</t>
  </si>
  <si>
    <t xml:space="preserve">Emil </t>
  </si>
  <si>
    <t>1A</t>
  </si>
  <si>
    <t>5B</t>
  </si>
  <si>
    <t>5A</t>
  </si>
  <si>
    <t>2A</t>
  </si>
  <si>
    <t>3B</t>
  </si>
  <si>
    <t>3A</t>
  </si>
  <si>
    <t>6B</t>
  </si>
  <si>
    <t>6A</t>
  </si>
  <si>
    <t>8B</t>
  </si>
  <si>
    <t>8A</t>
  </si>
  <si>
    <t>Livínovská halová - I. - odpoledne</t>
  </si>
  <si>
    <t>5D</t>
  </si>
  <si>
    <t>4C</t>
  </si>
  <si>
    <t>3D</t>
  </si>
  <si>
    <t>2C</t>
  </si>
  <si>
    <t>3C</t>
  </si>
  <si>
    <t>2x10 m</t>
  </si>
  <si>
    <t>7C</t>
  </si>
  <si>
    <t>7A</t>
  </si>
  <si>
    <t>6D</t>
  </si>
  <si>
    <t>6C</t>
  </si>
  <si>
    <t>5C</t>
  </si>
  <si>
    <t>1B</t>
  </si>
  <si>
    <t>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</si>
</sst>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="90" zoomScaleNormal="90" workbookViewId="0"/>
  </sheetViews>
  <sheetFormatPr defaultRowHeight="15" x14ac:dyDescent="0.25"/>
  <cols>
    <col min="1" max="1" width="11.7109375" customWidth="1"/>
    <col min="2" max="2" width="12.5703125" bestFit="1" customWidth="1"/>
    <col min="4" max="4" width="15.85546875" bestFit="1" customWidth="1"/>
    <col min="5" max="5" width="6.28515625" bestFit="1" customWidth="1"/>
    <col min="6" max="6" width="9.85546875" bestFit="1" customWidth="1"/>
    <col min="9" max="9" width="10" bestFit="1" customWidth="1"/>
    <col min="10" max="10" width="16.140625" bestFit="1" customWidth="1"/>
    <col min="11" max="11" width="3.85546875" customWidth="1"/>
    <col min="12" max="12" width="4.5703125" bestFit="1" customWidth="1"/>
    <col min="13" max="13" width="3" customWidth="1"/>
    <col min="14" max="14" width="3.28515625" bestFit="1" customWidth="1"/>
    <col min="15" max="15" width="4.5703125" bestFit="1" customWidth="1"/>
    <col min="16" max="16" width="3.140625" customWidth="1"/>
    <col min="17" max="17" width="3.28515625" bestFit="1" customWidth="1"/>
    <col min="18" max="18" width="7" bestFit="1" customWidth="1"/>
    <col min="19" max="19" width="3.140625" customWidth="1"/>
    <col min="20" max="20" width="3.28515625" bestFit="1" customWidth="1"/>
  </cols>
  <sheetData>
    <row r="1" spans="1:20" ht="23.25" x14ac:dyDescent="0.25">
      <c r="D1" s="7" t="s">
        <v>105</v>
      </c>
      <c r="E1" s="2"/>
    </row>
    <row r="2" spans="1:20" ht="18" x14ac:dyDescent="0.25">
      <c r="D2" s="8" t="s">
        <v>109</v>
      </c>
      <c r="E2" s="2"/>
    </row>
    <row r="3" spans="1:20" ht="12" customHeight="1" x14ac:dyDescent="0.3">
      <c r="A3" s="7"/>
      <c r="E3" s="2"/>
    </row>
    <row r="4" spans="1:20" x14ac:dyDescent="0.25">
      <c r="A4" s="6" t="s">
        <v>104</v>
      </c>
      <c r="D4" t="s">
        <v>108</v>
      </c>
      <c r="E4" s="2"/>
    </row>
    <row r="5" spans="1:20" x14ac:dyDescent="0.25">
      <c r="A5" s="6" t="s">
        <v>103</v>
      </c>
      <c r="D5" s="5">
        <v>43492</v>
      </c>
      <c r="E5" s="2"/>
    </row>
    <row r="6" spans="1:20" x14ac:dyDescent="0.25">
      <c r="A6" s="3" t="s">
        <v>102</v>
      </c>
      <c r="D6" t="s">
        <v>16</v>
      </c>
      <c r="E6" s="2"/>
    </row>
    <row r="7" spans="1:20" x14ac:dyDescent="0.25">
      <c r="A7" s="3" t="s">
        <v>101</v>
      </c>
      <c r="D7" t="s">
        <v>100</v>
      </c>
      <c r="E7" s="2"/>
    </row>
    <row r="8" spans="1:20" x14ac:dyDescent="0.25">
      <c r="A8" s="3" t="s">
        <v>99</v>
      </c>
      <c r="D8" t="s">
        <v>106</v>
      </c>
      <c r="E8" s="2"/>
    </row>
    <row r="9" spans="1:20" x14ac:dyDescent="0.25">
      <c r="A9" s="3" t="s">
        <v>98</v>
      </c>
      <c r="D9" t="s">
        <v>97</v>
      </c>
      <c r="E9" s="2"/>
    </row>
    <row r="10" spans="1:20" x14ac:dyDescent="0.25">
      <c r="A10" s="3" t="s">
        <v>96</v>
      </c>
      <c r="D10" s="4">
        <v>3</v>
      </c>
      <c r="E10" s="2"/>
    </row>
    <row r="11" spans="1:20" x14ac:dyDescent="0.25">
      <c r="A11" s="3" t="s">
        <v>95</v>
      </c>
      <c r="D11" s="4">
        <v>14</v>
      </c>
      <c r="E11" s="2"/>
    </row>
    <row r="12" spans="1:20" x14ac:dyDescent="0.25">
      <c r="A12" s="3" t="s">
        <v>94</v>
      </c>
      <c r="D12" t="s">
        <v>97</v>
      </c>
      <c r="E12" s="2"/>
    </row>
    <row r="13" spans="1:20" ht="14.45" x14ac:dyDescent="0.3">
      <c r="A13" s="3" t="s">
        <v>93</v>
      </c>
      <c r="D13" t="s">
        <v>107</v>
      </c>
      <c r="E13" s="2"/>
    </row>
    <row r="14" spans="1:20" ht="14.4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51</v>
      </c>
      <c r="G15" s="1" t="s">
        <v>50</v>
      </c>
      <c r="H15" s="1" t="s">
        <v>5</v>
      </c>
      <c r="I15" s="1" t="s">
        <v>6</v>
      </c>
      <c r="J15" s="1" t="s">
        <v>7</v>
      </c>
      <c r="K15" s="1"/>
      <c r="L15" s="1" t="s">
        <v>8</v>
      </c>
      <c r="M15" s="1">
        <v>10</v>
      </c>
      <c r="N15" s="1">
        <v>9</v>
      </c>
      <c r="O15" s="1" t="s">
        <v>8</v>
      </c>
      <c r="P15" s="1">
        <v>10</v>
      </c>
      <c r="Q15" s="1">
        <v>9</v>
      </c>
      <c r="R15" s="1" t="s">
        <v>49</v>
      </c>
      <c r="S15" s="1">
        <v>10</v>
      </c>
      <c r="T15" s="1">
        <v>9</v>
      </c>
    </row>
    <row r="16" spans="1:20" x14ac:dyDescent="0.25">
      <c r="A16" t="s">
        <v>9</v>
      </c>
      <c r="B16" t="s">
        <v>19</v>
      </c>
      <c r="C16" t="s">
        <v>20</v>
      </c>
      <c r="D16" t="s">
        <v>12</v>
      </c>
      <c r="E16">
        <v>1</v>
      </c>
      <c r="F16" t="s">
        <v>110</v>
      </c>
      <c r="G16" t="s">
        <v>21</v>
      </c>
      <c r="H16" t="s">
        <v>22</v>
      </c>
      <c r="I16">
        <v>10704483</v>
      </c>
      <c r="J16" t="s">
        <v>92</v>
      </c>
      <c r="L16">
        <v>272</v>
      </c>
      <c r="M16">
        <v>17</v>
      </c>
      <c r="N16">
        <v>7</v>
      </c>
      <c r="O16">
        <v>270</v>
      </c>
      <c r="P16">
        <v>12</v>
      </c>
      <c r="Q16">
        <v>9</v>
      </c>
      <c r="R16">
        <f>SUM(L16+O16)</f>
        <v>542</v>
      </c>
      <c r="S16">
        <f>SUM(M16)+P16</f>
        <v>29</v>
      </c>
      <c r="T16">
        <f>SUM(N16+Q16)</f>
        <v>16</v>
      </c>
    </row>
    <row r="17" spans="1:20" x14ac:dyDescent="0.25">
      <c r="A17" t="s">
        <v>9</v>
      </c>
      <c r="B17" t="s">
        <v>19</v>
      </c>
      <c r="C17" t="s">
        <v>20</v>
      </c>
      <c r="D17" t="s">
        <v>12</v>
      </c>
      <c r="E17">
        <v>2</v>
      </c>
      <c r="F17" t="s">
        <v>111</v>
      </c>
      <c r="G17" t="s">
        <v>24</v>
      </c>
      <c r="H17" t="s">
        <v>25</v>
      </c>
      <c r="I17">
        <v>10702703</v>
      </c>
      <c r="J17" t="s">
        <v>16</v>
      </c>
      <c r="L17">
        <v>256</v>
      </c>
      <c r="M17">
        <v>6</v>
      </c>
      <c r="N17">
        <v>12</v>
      </c>
      <c r="O17">
        <v>242</v>
      </c>
      <c r="P17">
        <v>3</v>
      </c>
      <c r="Q17">
        <v>11</v>
      </c>
      <c r="R17">
        <f>SUM(L17+O17)</f>
        <v>498</v>
      </c>
      <c r="S17">
        <f>SUM(M17)+P17</f>
        <v>9</v>
      </c>
      <c r="T17">
        <f>SUM(N17+Q17)</f>
        <v>23</v>
      </c>
    </row>
    <row r="18" spans="1:20" x14ac:dyDescent="0.25">
      <c r="A18" t="s">
        <v>9</v>
      </c>
      <c r="B18" t="s">
        <v>19</v>
      </c>
      <c r="C18" t="s">
        <v>20</v>
      </c>
      <c r="D18" t="s">
        <v>12</v>
      </c>
      <c r="E18">
        <v>3</v>
      </c>
      <c r="F18" t="s">
        <v>112</v>
      </c>
      <c r="G18" t="s">
        <v>113</v>
      </c>
      <c r="H18" t="s">
        <v>26</v>
      </c>
      <c r="J18" t="s">
        <v>16</v>
      </c>
      <c r="L18">
        <v>228</v>
      </c>
      <c r="M18">
        <v>1</v>
      </c>
      <c r="N18">
        <v>9</v>
      </c>
      <c r="O18">
        <v>190</v>
      </c>
      <c r="P18">
        <v>5</v>
      </c>
      <c r="Q18">
        <v>3</v>
      </c>
      <c r="R18">
        <f>SUM(L18+O18)</f>
        <v>418</v>
      </c>
      <c r="S18">
        <f>SUM(M18)+P18</f>
        <v>6</v>
      </c>
      <c r="T18">
        <f>SUM(N18+Q18)</f>
        <v>12</v>
      </c>
    </row>
    <row r="20" spans="1:2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51</v>
      </c>
      <c r="G20" s="1" t="s">
        <v>50</v>
      </c>
      <c r="H20" s="1" t="s">
        <v>5</v>
      </c>
      <c r="I20" s="1" t="s">
        <v>6</v>
      </c>
      <c r="J20" s="1" t="s">
        <v>7</v>
      </c>
      <c r="K20" s="1"/>
      <c r="L20" s="1" t="s">
        <v>8</v>
      </c>
      <c r="M20" s="1">
        <v>10</v>
      </c>
      <c r="N20" s="1">
        <v>9</v>
      </c>
      <c r="O20" s="1" t="s">
        <v>8</v>
      </c>
      <c r="P20" s="1">
        <v>10</v>
      </c>
      <c r="Q20" s="1">
        <v>9</v>
      </c>
      <c r="R20" s="1" t="s">
        <v>49</v>
      </c>
      <c r="S20" s="1">
        <v>10</v>
      </c>
      <c r="T20" s="1">
        <v>9</v>
      </c>
    </row>
    <row r="21" spans="1:20" x14ac:dyDescent="0.25">
      <c r="A21" t="s">
        <v>9</v>
      </c>
      <c r="B21" t="s">
        <v>19</v>
      </c>
      <c r="C21" t="s">
        <v>11</v>
      </c>
      <c r="D21" t="s">
        <v>12</v>
      </c>
      <c r="E21">
        <v>1</v>
      </c>
      <c r="F21" t="s">
        <v>136</v>
      </c>
      <c r="G21" t="s">
        <v>27</v>
      </c>
      <c r="H21" t="s">
        <v>28</v>
      </c>
      <c r="I21">
        <v>21000286</v>
      </c>
      <c r="J21" t="s">
        <v>29</v>
      </c>
      <c r="L21">
        <v>274</v>
      </c>
      <c r="M21">
        <v>12</v>
      </c>
      <c r="N21">
        <v>12</v>
      </c>
      <c r="O21">
        <v>276</v>
      </c>
      <c r="P21">
        <v>14</v>
      </c>
      <c r="Q21">
        <v>10</v>
      </c>
      <c r="R21">
        <f>SUM(L21+O21)</f>
        <v>550</v>
      </c>
      <c r="S21">
        <f>SUM(M21)+P21</f>
        <v>26</v>
      </c>
      <c r="T21">
        <f>SUM(N21+Q21)</f>
        <v>22</v>
      </c>
    </row>
    <row r="22" spans="1:20" x14ac:dyDescent="0.25">
      <c r="A22" t="s">
        <v>9</v>
      </c>
      <c r="B22" t="s">
        <v>19</v>
      </c>
      <c r="C22" t="s">
        <v>11</v>
      </c>
      <c r="D22" t="s">
        <v>12</v>
      </c>
      <c r="E22">
        <v>2</v>
      </c>
      <c r="F22" t="s">
        <v>115</v>
      </c>
      <c r="G22" t="s">
        <v>13</v>
      </c>
      <c r="H22" t="s">
        <v>14</v>
      </c>
      <c r="I22" t="s">
        <v>15</v>
      </c>
      <c r="J22" t="s">
        <v>16</v>
      </c>
      <c r="L22">
        <v>168</v>
      </c>
      <c r="M22">
        <v>0</v>
      </c>
      <c r="N22">
        <v>3</v>
      </c>
      <c r="O22">
        <v>179</v>
      </c>
      <c r="P22">
        <v>1</v>
      </c>
      <c r="Q22">
        <v>4</v>
      </c>
      <c r="R22">
        <f>SUM(L22+O22)</f>
        <v>347</v>
      </c>
      <c r="S22">
        <f>SUM(M22)+P22</f>
        <v>1</v>
      </c>
      <c r="T22">
        <f>SUM(N22+Q22)</f>
        <v>7</v>
      </c>
    </row>
    <row r="23" spans="1:20" x14ac:dyDescent="0.25">
      <c r="A23" t="s">
        <v>9</v>
      </c>
      <c r="B23" t="s">
        <v>19</v>
      </c>
      <c r="C23" t="s">
        <v>11</v>
      </c>
      <c r="D23" t="s">
        <v>12</v>
      </c>
      <c r="E23">
        <v>3</v>
      </c>
      <c r="F23" t="s">
        <v>116</v>
      </c>
      <c r="G23" t="s">
        <v>17</v>
      </c>
      <c r="H23" t="s">
        <v>18</v>
      </c>
      <c r="I23" t="s">
        <v>15</v>
      </c>
      <c r="J23" t="s">
        <v>16</v>
      </c>
      <c r="L23">
        <v>139</v>
      </c>
      <c r="M23">
        <v>0</v>
      </c>
      <c r="N23">
        <v>2</v>
      </c>
      <c r="O23">
        <v>170</v>
      </c>
      <c r="P23">
        <v>1</v>
      </c>
      <c r="Q23">
        <v>3</v>
      </c>
      <c r="R23">
        <f>SUM(L23+O23)</f>
        <v>309</v>
      </c>
      <c r="S23">
        <f>SUM(M23)+P23</f>
        <v>1</v>
      </c>
      <c r="T23">
        <f>SUM(N23+Q23)</f>
        <v>5</v>
      </c>
    </row>
    <row r="25" spans="1:2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51</v>
      </c>
      <c r="G25" s="1" t="s">
        <v>50</v>
      </c>
      <c r="H25" s="1" t="s">
        <v>5</v>
      </c>
      <c r="I25" s="1" t="s">
        <v>6</v>
      </c>
      <c r="J25" s="1" t="s">
        <v>7</v>
      </c>
      <c r="K25" s="1"/>
      <c r="L25" s="1" t="s">
        <v>8</v>
      </c>
      <c r="M25" s="1">
        <v>10</v>
      </c>
      <c r="N25" s="1">
        <v>9</v>
      </c>
      <c r="O25" s="1" t="s">
        <v>8</v>
      </c>
      <c r="P25" s="1">
        <v>10</v>
      </c>
      <c r="Q25" s="1">
        <v>9</v>
      </c>
      <c r="R25" s="1" t="s">
        <v>49</v>
      </c>
      <c r="S25" s="1">
        <v>10</v>
      </c>
      <c r="T25" s="1">
        <v>9</v>
      </c>
    </row>
    <row r="26" spans="1:20" x14ac:dyDescent="0.25">
      <c r="A26" t="s">
        <v>9</v>
      </c>
      <c r="B26" t="s">
        <v>33</v>
      </c>
      <c r="C26" t="s">
        <v>11</v>
      </c>
      <c r="D26" t="s">
        <v>12</v>
      </c>
      <c r="E26">
        <v>1</v>
      </c>
      <c r="F26" t="s">
        <v>117</v>
      </c>
      <c r="G26" t="s">
        <v>38</v>
      </c>
      <c r="H26" t="s">
        <v>39</v>
      </c>
      <c r="I26" t="s">
        <v>15</v>
      </c>
      <c r="J26" t="s">
        <v>16</v>
      </c>
      <c r="L26">
        <v>197</v>
      </c>
      <c r="M26">
        <v>4</v>
      </c>
      <c r="N26">
        <v>7</v>
      </c>
      <c r="O26">
        <v>230</v>
      </c>
      <c r="P26">
        <v>1</v>
      </c>
      <c r="Q26">
        <v>8</v>
      </c>
      <c r="R26">
        <f>SUM(L26+O26)</f>
        <v>427</v>
      </c>
      <c r="S26">
        <f>SUM(M26)+P26</f>
        <v>5</v>
      </c>
      <c r="T26">
        <f>SUM(N26+Q26)</f>
        <v>15</v>
      </c>
    </row>
    <row r="28" spans="1:2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51</v>
      </c>
      <c r="G28" s="1" t="s">
        <v>50</v>
      </c>
      <c r="H28" s="1" t="s">
        <v>5</v>
      </c>
      <c r="I28" s="1" t="s">
        <v>6</v>
      </c>
      <c r="J28" s="1" t="s">
        <v>7</v>
      </c>
      <c r="K28" s="1"/>
      <c r="L28" s="1" t="s">
        <v>8</v>
      </c>
      <c r="M28" s="1">
        <v>10</v>
      </c>
      <c r="N28" s="1">
        <v>9</v>
      </c>
      <c r="O28" s="1" t="s">
        <v>8</v>
      </c>
      <c r="P28" s="1">
        <v>10</v>
      </c>
      <c r="Q28" s="1">
        <v>9</v>
      </c>
      <c r="R28" s="1" t="s">
        <v>49</v>
      </c>
      <c r="S28" s="1">
        <v>10</v>
      </c>
      <c r="T28" s="1">
        <v>9</v>
      </c>
    </row>
    <row r="29" spans="1:20" x14ac:dyDescent="0.25">
      <c r="A29" t="s">
        <v>9</v>
      </c>
      <c r="B29" t="s">
        <v>33</v>
      </c>
      <c r="C29" t="s">
        <v>20</v>
      </c>
      <c r="D29" t="s">
        <v>12</v>
      </c>
      <c r="E29">
        <v>1</v>
      </c>
      <c r="F29" t="s">
        <v>118</v>
      </c>
      <c r="G29" t="s">
        <v>36</v>
      </c>
      <c r="H29" t="s">
        <v>37</v>
      </c>
      <c r="I29">
        <v>11403996</v>
      </c>
      <c r="J29" t="s">
        <v>16</v>
      </c>
      <c r="L29">
        <v>235</v>
      </c>
      <c r="M29">
        <v>3</v>
      </c>
      <c r="N29">
        <v>7</v>
      </c>
      <c r="O29">
        <v>226</v>
      </c>
      <c r="P29">
        <v>3</v>
      </c>
      <c r="Q29">
        <v>8</v>
      </c>
      <c r="R29">
        <f>SUM(L29+O29)</f>
        <v>461</v>
      </c>
      <c r="S29">
        <f>SUM(M29)+P29</f>
        <v>6</v>
      </c>
      <c r="T29">
        <f>SUM(N29+Q29)</f>
        <v>15</v>
      </c>
    </row>
    <row r="30" spans="1:20" x14ac:dyDescent="0.25">
      <c r="A30" t="s">
        <v>9</v>
      </c>
      <c r="B30" t="s">
        <v>33</v>
      </c>
      <c r="C30" t="s">
        <v>20</v>
      </c>
      <c r="D30" t="s">
        <v>12</v>
      </c>
      <c r="E30">
        <v>2</v>
      </c>
      <c r="F30" t="s">
        <v>119</v>
      </c>
      <c r="G30" t="s">
        <v>34</v>
      </c>
      <c r="H30" t="s">
        <v>35</v>
      </c>
      <c r="I30">
        <v>11404003</v>
      </c>
      <c r="J30" t="s">
        <v>16</v>
      </c>
      <c r="L30">
        <v>223</v>
      </c>
      <c r="M30">
        <v>3</v>
      </c>
      <c r="N30">
        <v>7</v>
      </c>
      <c r="O30">
        <v>257</v>
      </c>
      <c r="P30">
        <v>7</v>
      </c>
      <c r="Q30">
        <v>10</v>
      </c>
      <c r="R30">
        <f>SUM(L30+O30)</f>
        <v>480</v>
      </c>
      <c r="S30">
        <f>SUM(M30)+P30</f>
        <v>10</v>
      </c>
      <c r="T30">
        <f>SUM(N30+Q30)</f>
        <v>17</v>
      </c>
    </row>
    <row r="32" spans="1:2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51</v>
      </c>
      <c r="G32" s="1" t="s">
        <v>50</v>
      </c>
      <c r="H32" s="1" t="s">
        <v>5</v>
      </c>
      <c r="I32" s="1" t="s">
        <v>6</v>
      </c>
      <c r="J32" s="1" t="s">
        <v>7</v>
      </c>
      <c r="K32" s="1"/>
      <c r="L32" s="1" t="s">
        <v>8</v>
      </c>
      <c r="M32" s="1">
        <v>10</v>
      </c>
      <c r="N32" s="1">
        <v>9</v>
      </c>
      <c r="O32" s="1" t="s">
        <v>8</v>
      </c>
      <c r="P32" s="1">
        <v>10</v>
      </c>
      <c r="Q32" s="1">
        <v>9</v>
      </c>
      <c r="R32" s="1" t="s">
        <v>49</v>
      </c>
      <c r="S32" s="1">
        <v>10</v>
      </c>
      <c r="T32" s="1">
        <v>9</v>
      </c>
    </row>
    <row r="33" spans="1:20" x14ac:dyDescent="0.25">
      <c r="A33" t="s">
        <v>9</v>
      </c>
      <c r="B33" t="s">
        <v>30</v>
      </c>
      <c r="C33" t="s">
        <v>20</v>
      </c>
      <c r="D33" t="s">
        <v>12</v>
      </c>
      <c r="E33" s="9">
        <v>1</v>
      </c>
      <c r="F33" s="9" t="s">
        <v>114</v>
      </c>
      <c r="G33" t="s">
        <v>31</v>
      </c>
      <c r="H33" t="s">
        <v>32</v>
      </c>
      <c r="I33" t="s">
        <v>15</v>
      </c>
      <c r="J33" t="s">
        <v>16</v>
      </c>
      <c r="L33">
        <v>257</v>
      </c>
      <c r="M33">
        <v>6</v>
      </c>
      <c r="N33">
        <v>14</v>
      </c>
      <c r="O33">
        <v>240</v>
      </c>
      <c r="P33">
        <v>6</v>
      </c>
      <c r="Q33">
        <v>12</v>
      </c>
      <c r="R33">
        <f>SUM(L33+O33)</f>
        <v>497</v>
      </c>
      <c r="S33">
        <f>SUM(M33)+P33</f>
        <v>12</v>
      </c>
      <c r="T33">
        <f>SUM(N33+Q33)</f>
        <v>26</v>
      </c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51</v>
      </c>
      <c r="G35" s="1" t="s">
        <v>50</v>
      </c>
      <c r="H35" s="1" t="s">
        <v>5</v>
      </c>
      <c r="I35" s="1" t="s">
        <v>6</v>
      </c>
      <c r="J35" s="1" t="s">
        <v>7</v>
      </c>
      <c r="K35" s="1"/>
      <c r="L35" s="1" t="s">
        <v>8</v>
      </c>
      <c r="M35" s="1">
        <v>10</v>
      </c>
      <c r="N35" s="1">
        <v>9</v>
      </c>
      <c r="O35" s="1" t="s">
        <v>8</v>
      </c>
      <c r="P35" s="1">
        <v>10</v>
      </c>
      <c r="Q35" s="1">
        <v>9</v>
      </c>
      <c r="R35" s="1" t="s">
        <v>49</v>
      </c>
      <c r="S35" s="1">
        <v>10</v>
      </c>
      <c r="T35" s="1">
        <v>9</v>
      </c>
    </row>
    <row r="36" spans="1:20" x14ac:dyDescent="0.25">
      <c r="A36" t="s">
        <v>40</v>
      </c>
      <c r="B36" t="s">
        <v>19</v>
      </c>
      <c r="C36" t="s">
        <v>20</v>
      </c>
      <c r="D36" t="s">
        <v>12</v>
      </c>
      <c r="E36" s="9">
        <v>1</v>
      </c>
      <c r="F36" s="9" t="s">
        <v>120</v>
      </c>
      <c r="G36" t="s">
        <v>41</v>
      </c>
      <c r="H36" t="s">
        <v>42</v>
      </c>
      <c r="I36">
        <v>10707611</v>
      </c>
      <c r="J36" t="s">
        <v>23</v>
      </c>
      <c r="L36">
        <v>282</v>
      </c>
      <c r="M36">
        <v>12</v>
      </c>
      <c r="N36">
        <v>18</v>
      </c>
      <c r="O36">
        <v>285</v>
      </c>
      <c r="P36">
        <v>15</v>
      </c>
      <c r="Q36">
        <v>15</v>
      </c>
      <c r="R36">
        <f>SUM(L36+O36)</f>
        <v>567</v>
      </c>
      <c r="S36">
        <f>SUM(M36)+P36</f>
        <v>27</v>
      </c>
      <c r="T36">
        <f>SUM(N36+Q36)</f>
        <v>33</v>
      </c>
    </row>
    <row r="37" spans="1:20" x14ac:dyDescent="0.25">
      <c r="A37" t="s">
        <v>40</v>
      </c>
      <c r="B37" t="s">
        <v>19</v>
      </c>
      <c r="C37" t="s">
        <v>20</v>
      </c>
      <c r="D37" t="s">
        <v>12</v>
      </c>
      <c r="E37">
        <v>2</v>
      </c>
      <c r="F37" s="9" t="s">
        <v>121</v>
      </c>
      <c r="G37" t="s">
        <v>43</v>
      </c>
      <c r="H37" t="s">
        <v>44</v>
      </c>
      <c r="I37">
        <v>10100136</v>
      </c>
      <c r="J37" t="s">
        <v>16</v>
      </c>
      <c r="L37">
        <v>278</v>
      </c>
      <c r="M37">
        <v>9</v>
      </c>
      <c r="N37">
        <v>20</v>
      </c>
      <c r="O37">
        <v>276</v>
      </c>
      <c r="P37">
        <v>8</v>
      </c>
      <c r="Q37">
        <v>20</v>
      </c>
      <c r="R37">
        <f>SUM(L37+O37)</f>
        <v>554</v>
      </c>
      <c r="S37">
        <f>SUM(M37)+P37</f>
        <v>17</v>
      </c>
      <c r="T37">
        <f>SUM(N37+Q37)</f>
        <v>40</v>
      </c>
    </row>
    <row r="39" spans="1:2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51</v>
      </c>
      <c r="G39" s="1" t="s">
        <v>50</v>
      </c>
      <c r="H39" s="1" t="s">
        <v>5</v>
      </c>
      <c r="I39" s="1" t="s">
        <v>6</v>
      </c>
      <c r="J39" s="1" t="s">
        <v>7</v>
      </c>
      <c r="K39" s="1"/>
      <c r="L39" s="1" t="s">
        <v>8</v>
      </c>
      <c r="M39" s="1">
        <v>10</v>
      </c>
      <c r="N39" s="1">
        <v>9</v>
      </c>
      <c r="O39" s="1" t="s">
        <v>8</v>
      </c>
      <c r="P39" s="1">
        <v>10</v>
      </c>
      <c r="Q39" s="1">
        <v>9</v>
      </c>
      <c r="R39" s="1" t="s">
        <v>49</v>
      </c>
      <c r="S39" s="1">
        <v>10</v>
      </c>
      <c r="T39" s="1">
        <v>9</v>
      </c>
    </row>
    <row r="40" spans="1:20" x14ac:dyDescent="0.25">
      <c r="A40" t="s">
        <v>45</v>
      </c>
      <c r="B40" t="s">
        <v>19</v>
      </c>
      <c r="C40" t="s">
        <v>20</v>
      </c>
      <c r="D40" t="s">
        <v>12</v>
      </c>
      <c r="E40">
        <v>1</v>
      </c>
      <c r="F40" t="s">
        <v>122</v>
      </c>
      <c r="G40" t="s">
        <v>46</v>
      </c>
      <c r="H40" t="s">
        <v>47</v>
      </c>
      <c r="I40">
        <v>10703603</v>
      </c>
      <c r="J40" t="s">
        <v>16</v>
      </c>
      <c r="L40">
        <v>230</v>
      </c>
      <c r="M40">
        <v>5</v>
      </c>
      <c r="N40">
        <v>6</v>
      </c>
      <c r="O40">
        <v>231</v>
      </c>
      <c r="P40">
        <v>2</v>
      </c>
      <c r="Q40">
        <v>6</v>
      </c>
      <c r="R40">
        <f>SUM(L40+O40)</f>
        <v>461</v>
      </c>
      <c r="S40">
        <f>SUM(M40)+P40</f>
        <v>7</v>
      </c>
      <c r="T40">
        <f>SUM(N40+Q40)</f>
        <v>12</v>
      </c>
    </row>
    <row r="41" spans="1:20" x14ac:dyDescent="0.25">
      <c r="A41" t="s">
        <v>45</v>
      </c>
      <c r="B41" t="s">
        <v>19</v>
      </c>
      <c r="C41" t="s">
        <v>20</v>
      </c>
      <c r="D41" t="s">
        <v>12</v>
      </c>
      <c r="E41">
        <v>2</v>
      </c>
      <c r="F41" t="s">
        <v>123</v>
      </c>
      <c r="G41" t="s">
        <v>34</v>
      </c>
      <c r="H41" t="s">
        <v>48</v>
      </c>
      <c r="I41">
        <v>11303304</v>
      </c>
      <c r="J41" t="s">
        <v>16</v>
      </c>
      <c r="L41">
        <v>219</v>
      </c>
      <c r="M41">
        <v>3</v>
      </c>
      <c r="N41">
        <v>7</v>
      </c>
      <c r="O41">
        <v>196</v>
      </c>
      <c r="P41">
        <v>3</v>
      </c>
      <c r="Q41">
        <v>7</v>
      </c>
      <c r="R41">
        <f>SUM(L41+O41)</f>
        <v>415</v>
      </c>
      <c r="S41">
        <f>SUM(M41)+P41</f>
        <v>6</v>
      </c>
      <c r="T41">
        <f>SUM(N41+Q41)</f>
        <v>14</v>
      </c>
    </row>
    <row r="43" spans="1:20" x14ac:dyDescent="0.25">
      <c r="A43" t="s">
        <v>91</v>
      </c>
    </row>
    <row r="44" spans="1:20" x14ac:dyDescent="0.25">
      <c r="A44" t="s">
        <v>90</v>
      </c>
    </row>
    <row r="45" spans="1:20" x14ac:dyDescent="0.25">
      <c r="A45" t="s">
        <v>89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A22" zoomScale="90" zoomScaleNormal="90" workbookViewId="0"/>
  </sheetViews>
  <sheetFormatPr defaultRowHeight="15" x14ac:dyDescent="0.25"/>
  <cols>
    <col min="1" max="1" width="11.7109375" customWidth="1"/>
    <col min="2" max="2" width="12.5703125" bestFit="1" customWidth="1"/>
    <col min="4" max="4" width="15.85546875" bestFit="1" customWidth="1"/>
    <col min="5" max="5" width="6.28515625" bestFit="1" customWidth="1"/>
    <col min="6" max="6" width="9.85546875" bestFit="1" customWidth="1"/>
    <col min="8" max="8" width="11" customWidth="1"/>
    <col min="9" max="9" width="10" bestFit="1" customWidth="1"/>
    <col min="10" max="10" width="16.140625" bestFit="1" customWidth="1"/>
    <col min="11" max="11" width="3.85546875" customWidth="1"/>
    <col min="12" max="12" width="4.5703125" bestFit="1" customWidth="1"/>
    <col min="13" max="13" width="3" customWidth="1"/>
    <col min="14" max="14" width="3.28515625" bestFit="1" customWidth="1"/>
    <col min="15" max="15" width="4.5703125" bestFit="1" customWidth="1"/>
    <col min="16" max="16" width="3.140625" customWidth="1"/>
    <col min="17" max="17" width="3.28515625" bestFit="1" customWidth="1"/>
    <col min="18" max="18" width="7" bestFit="1" customWidth="1"/>
    <col min="19" max="19" width="3.140625" customWidth="1"/>
    <col min="20" max="20" width="3.28515625" bestFit="1" customWidth="1"/>
  </cols>
  <sheetData>
    <row r="1" spans="1:20" ht="23.25" x14ac:dyDescent="0.25">
      <c r="D1" s="7" t="s">
        <v>105</v>
      </c>
      <c r="E1" s="2"/>
    </row>
    <row r="2" spans="1:20" ht="18" x14ac:dyDescent="0.25">
      <c r="D2" s="8" t="s">
        <v>124</v>
      </c>
      <c r="E2" s="2"/>
    </row>
    <row r="3" spans="1:20" ht="12" customHeight="1" x14ac:dyDescent="0.3">
      <c r="A3" s="7"/>
      <c r="E3" s="2"/>
    </row>
    <row r="4" spans="1:20" x14ac:dyDescent="0.25">
      <c r="A4" s="6" t="s">
        <v>104</v>
      </c>
      <c r="D4" t="s">
        <v>108</v>
      </c>
      <c r="E4" s="2"/>
    </row>
    <row r="5" spans="1:20" x14ac:dyDescent="0.25">
      <c r="A5" s="6" t="s">
        <v>103</v>
      </c>
      <c r="D5" s="5">
        <v>43492</v>
      </c>
      <c r="E5" s="2"/>
    </row>
    <row r="6" spans="1:20" x14ac:dyDescent="0.25">
      <c r="A6" s="3" t="s">
        <v>102</v>
      </c>
      <c r="D6" t="s">
        <v>16</v>
      </c>
      <c r="E6" s="2"/>
    </row>
    <row r="7" spans="1:20" x14ac:dyDescent="0.25">
      <c r="A7" s="3" t="s">
        <v>101</v>
      </c>
      <c r="D7" t="s">
        <v>100</v>
      </c>
      <c r="E7" s="2"/>
    </row>
    <row r="8" spans="1:20" x14ac:dyDescent="0.25">
      <c r="A8" s="3" t="s">
        <v>99</v>
      </c>
      <c r="D8" t="s">
        <v>106</v>
      </c>
      <c r="E8" s="2"/>
    </row>
    <row r="9" spans="1:20" x14ac:dyDescent="0.25">
      <c r="A9" s="3" t="s">
        <v>98</v>
      </c>
      <c r="D9" t="s">
        <v>97</v>
      </c>
      <c r="E9" s="2"/>
    </row>
    <row r="10" spans="1:20" x14ac:dyDescent="0.25">
      <c r="A10" s="3" t="s">
        <v>96</v>
      </c>
      <c r="D10" s="4">
        <v>3</v>
      </c>
      <c r="E10" s="2"/>
    </row>
    <row r="11" spans="1:20" x14ac:dyDescent="0.25">
      <c r="A11" s="3" t="s">
        <v>95</v>
      </c>
      <c r="D11" s="4">
        <v>23</v>
      </c>
      <c r="E11" s="2"/>
    </row>
    <row r="12" spans="1:20" x14ac:dyDescent="0.25">
      <c r="A12" s="3" t="s">
        <v>94</v>
      </c>
      <c r="D12" t="s">
        <v>97</v>
      </c>
      <c r="E12" s="2"/>
    </row>
    <row r="13" spans="1:20" ht="14.45" x14ac:dyDescent="0.3">
      <c r="A13" s="3" t="s">
        <v>93</v>
      </c>
      <c r="D13" t="s">
        <v>107</v>
      </c>
      <c r="E13" s="2"/>
    </row>
    <row r="14" spans="1:20" ht="14.4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51</v>
      </c>
      <c r="G15" s="1" t="s">
        <v>50</v>
      </c>
      <c r="H15" s="1" t="s">
        <v>5</v>
      </c>
      <c r="I15" s="1" t="s">
        <v>6</v>
      </c>
      <c r="J15" s="1" t="s">
        <v>7</v>
      </c>
      <c r="K15" s="1"/>
      <c r="L15" s="1" t="s">
        <v>8</v>
      </c>
      <c r="M15" s="1">
        <v>10</v>
      </c>
      <c r="N15" s="1">
        <v>9</v>
      </c>
      <c r="O15" s="1" t="s">
        <v>8</v>
      </c>
      <c r="P15" s="1">
        <v>10</v>
      </c>
      <c r="Q15" s="1">
        <v>9</v>
      </c>
      <c r="R15" s="1" t="s">
        <v>49</v>
      </c>
      <c r="S15" s="1">
        <v>10</v>
      </c>
      <c r="T15" s="1">
        <v>9</v>
      </c>
    </row>
    <row r="16" spans="1:20" x14ac:dyDescent="0.25">
      <c r="A16" t="s">
        <v>9</v>
      </c>
      <c r="B16" t="s">
        <v>19</v>
      </c>
      <c r="C16" t="s">
        <v>11</v>
      </c>
      <c r="D16" t="s">
        <v>12</v>
      </c>
      <c r="E16">
        <v>1</v>
      </c>
      <c r="F16" t="s">
        <v>114</v>
      </c>
      <c r="G16" t="s">
        <v>78</v>
      </c>
      <c r="H16" t="s">
        <v>86</v>
      </c>
      <c r="I16">
        <v>21705330</v>
      </c>
      <c r="J16" t="s">
        <v>54</v>
      </c>
      <c r="L16">
        <v>190</v>
      </c>
      <c r="M16">
        <v>0</v>
      </c>
      <c r="N16">
        <v>6</v>
      </c>
      <c r="O16">
        <v>198</v>
      </c>
      <c r="P16">
        <v>3</v>
      </c>
      <c r="Q16">
        <v>3</v>
      </c>
      <c r="R16">
        <f>SUM(L16+O16)</f>
        <v>388</v>
      </c>
      <c r="S16">
        <f>SUM(M16)+P16</f>
        <v>3</v>
      </c>
      <c r="T16">
        <f>SUM(N16+Q16)</f>
        <v>9</v>
      </c>
    </row>
    <row r="17" spans="1:20" x14ac:dyDescent="0.25">
      <c r="A17" t="s">
        <v>9</v>
      </c>
      <c r="B17" t="s">
        <v>19</v>
      </c>
      <c r="C17" t="s">
        <v>11</v>
      </c>
      <c r="D17" t="s">
        <v>12</v>
      </c>
      <c r="E17">
        <v>2</v>
      </c>
      <c r="F17" t="s">
        <v>125</v>
      </c>
      <c r="G17" t="s">
        <v>85</v>
      </c>
      <c r="H17" t="s">
        <v>84</v>
      </c>
      <c r="I17" t="s">
        <v>15</v>
      </c>
      <c r="J17" t="s">
        <v>16</v>
      </c>
      <c r="L17">
        <v>152</v>
      </c>
      <c r="M17">
        <v>2</v>
      </c>
      <c r="N17">
        <v>2</v>
      </c>
      <c r="O17">
        <v>154</v>
      </c>
      <c r="P17">
        <v>2</v>
      </c>
      <c r="Q17">
        <v>2</v>
      </c>
      <c r="R17">
        <f>SUM(L17+O17)</f>
        <v>306</v>
      </c>
      <c r="S17">
        <f>SUM(M17)+P17</f>
        <v>4</v>
      </c>
      <c r="T17">
        <f>SUM(N17+Q17)</f>
        <v>4</v>
      </c>
    </row>
    <row r="19" spans="1:20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51</v>
      </c>
      <c r="G19" s="1" t="s">
        <v>50</v>
      </c>
      <c r="H19" s="1" t="s">
        <v>5</v>
      </c>
      <c r="I19" s="1" t="s">
        <v>6</v>
      </c>
      <c r="J19" s="1" t="s">
        <v>7</v>
      </c>
      <c r="K19" s="1"/>
      <c r="L19" s="1" t="s">
        <v>8</v>
      </c>
      <c r="M19" s="1">
        <v>10</v>
      </c>
      <c r="N19" s="1">
        <v>9</v>
      </c>
      <c r="O19" s="1" t="s">
        <v>8</v>
      </c>
      <c r="P19" s="1">
        <v>10</v>
      </c>
      <c r="Q19" s="1">
        <v>9</v>
      </c>
      <c r="R19" s="1" t="s">
        <v>49</v>
      </c>
      <c r="S19" s="1">
        <v>10</v>
      </c>
      <c r="T19" s="1">
        <v>9</v>
      </c>
    </row>
    <row r="20" spans="1:20" x14ac:dyDescent="0.25">
      <c r="A20" t="s">
        <v>9</v>
      </c>
      <c r="B20" t="s">
        <v>10</v>
      </c>
      <c r="C20" t="s">
        <v>20</v>
      </c>
      <c r="D20" t="s">
        <v>12</v>
      </c>
      <c r="E20">
        <v>1</v>
      </c>
      <c r="F20" t="s">
        <v>112</v>
      </c>
      <c r="G20" t="s">
        <v>24</v>
      </c>
      <c r="H20" t="s">
        <v>25</v>
      </c>
      <c r="I20">
        <v>10702703</v>
      </c>
      <c r="J20" t="s">
        <v>16</v>
      </c>
      <c r="L20">
        <v>255</v>
      </c>
      <c r="M20">
        <v>6</v>
      </c>
      <c r="N20">
        <v>14</v>
      </c>
      <c r="O20">
        <v>251</v>
      </c>
      <c r="P20">
        <v>8</v>
      </c>
      <c r="Q20">
        <v>7</v>
      </c>
      <c r="R20">
        <f>SUM(L20+O20)</f>
        <v>506</v>
      </c>
      <c r="S20">
        <f>SUM(M20)+P20</f>
        <v>14</v>
      </c>
      <c r="T20">
        <f>SUM(N20+Q20)</f>
        <v>21</v>
      </c>
    </row>
    <row r="21" spans="1:20" x14ac:dyDescent="0.25">
      <c r="A21" t="s">
        <v>9</v>
      </c>
      <c r="B21" t="s">
        <v>10</v>
      </c>
      <c r="C21" t="s">
        <v>20</v>
      </c>
      <c r="D21" t="s">
        <v>12</v>
      </c>
      <c r="E21">
        <v>2</v>
      </c>
      <c r="F21" t="s">
        <v>137</v>
      </c>
      <c r="G21" t="s">
        <v>88</v>
      </c>
      <c r="H21" t="s">
        <v>87</v>
      </c>
      <c r="I21">
        <v>11800953</v>
      </c>
      <c r="J21" t="s">
        <v>54</v>
      </c>
      <c r="L21">
        <v>240</v>
      </c>
      <c r="M21">
        <v>4</v>
      </c>
      <c r="N21">
        <v>7</v>
      </c>
      <c r="O21">
        <v>252</v>
      </c>
      <c r="P21">
        <v>7</v>
      </c>
      <c r="Q21">
        <v>8</v>
      </c>
      <c r="R21">
        <f>SUM(L21+O21)</f>
        <v>492</v>
      </c>
      <c r="S21">
        <f>SUM(M21)+P21</f>
        <v>11</v>
      </c>
      <c r="T21">
        <f>SUM(N21+Q21)</f>
        <v>15</v>
      </c>
    </row>
    <row r="23" spans="1:20" x14ac:dyDescent="0.2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51</v>
      </c>
      <c r="G23" s="1" t="s">
        <v>50</v>
      </c>
      <c r="H23" s="1" t="s">
        <v>5</v>
      </c>
      <c r="I23" s="1" t="s">
        <v>6</v>
      </c>
      <c r="J23" s="1" t="s">
        <v>7</v>
      </c>
      <c r="K23" s="1"/>
      <c r="L23" s="1" t="s">
        <v>8</v>
      </c>
      <c r="M23" s="1">
        <v>10</v>
      </c>
      <c r="N23" s="1">
        <v>9</v>
      </c>
      <c r="O23" s="1" t="s">
        <v>8</v>
      </c>
      <c r="P23" s="1">
        <v>10</v>
      </c>
      <c r="Q23" s="1">
        <v>9</v>
      </c>
      <c r="R23" s="1" t="s">
        <v>49</v>
      </c>
      <c r="S23" s="1">
        <v>10</v>
      </c>
      <c r="T23" s="1">
        <v>9</v>
      </c>
    </row>
    <row r="24" spans="1:20" x14ac:dyDescent="0.25">
      <c r="A24" t="s">
        <v>9</v>
      </c>
      <c r="B24" t="s">
        <v>33</v>
      </c>
      <c r="C24" t="s">
        <v>20</v>
      </c>
      <c r="D24" t="s">
        <v>12</v>
      </c>
      <c r="E24">
        <v>1</v>
      </c>
      <c r="F24" t="s">
        <v>110</v>
      </c>
      <c r="G24" t="s">
        <v>76</v>
      </c>
      <c r="H24" t="s">
        <v>75</v>
      </c>
      <c r="I24">
        <v>11301462</v>
      </c>
      <c r="J24" t="s">
        <v>54</v>
      </c>
      <c r="L24">
        <v>268</v>
      </c>
      <c r="M24">
        <v>9</v>
      </c>
      <c r="N24">
        <v>15</v>
      </c>
      <c r="O24">
        <v>264</v>
      </c>
      <c r="P24">
        <v>10</v>
      </c>
      <c r="Q24">
        <v>11</v>
      </c>
      <c r="R24">
        <f>SUM(L24+O24)</f>
        <v>532</v>
      </c>
      <c r="S24">
        <f>SUM(M24)+P24</f>
        <v>19</v>
      </c>
      <c r="T24">
        <f>SUM(N24+Q24)</f>
        <v>26</v>
      </c>
    </row>
    <row r="25" spans="1:20" x14ac:dyDescent="0.25">
      <c r="A25" t="s">
        <v>9</v>
      </c>
      <c r="B25" t="s">
        <v>33</v>
      </c>
      <c r="C25" t="s">
        <v>20</v>
      </c>
      <c r="D25" t="s">
        <v>12</v>
      </c>
      <c r="E25">
        <v>2</v>
      </c>
      <c r="F25" t="s">
        <v>126</v>
      </c>
      <c r="G25" t="s">
        <v>74</v>
      </c>
      <c r="H25" t="s">
        <v>73</v>
      </c>
      <c r="I25">
        <v>11402352</v>
      </c>
      <c r="J25" t="s">
        <v>54</v>
      </c>
      <c r="L25">
        <v>216</v>
      </c>
      <c r="M25">
        <v>2</v>
      </c>
      <c r="N25">
        <v>8</v>
      </c>
      <c r="O25">
        <v>197</v>
      </c>
      <c r="P25">
        <v>6</v>
      </c>
      <c r="Q25">
        <v>5</v>
      </c>
      <c r="R25">
        <f>SUM(L25+O25)</f>
        <v>413</v>
      </c>
      <c r="S25">
        <f>SUM(M25)+P25</f>
        <v>8</v>
      </c>
      <c r="T25">
        <f>SUM(N25+Q25)</f>
        <v>13</v>
      </c>
    </row>
    <row r="27" spans="1:2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51</v>
      </c>
      <c r="G27" s="1" t="s">
        <v>50</v>
      </c>
      <c r="H27" s="1" t="s">
        <v>5</v>
      </c>
      <c r="I27" s="1" t="s">
        <v>6</v>
      </c>
      <c r="J27" s="1" t="s">
        <v>7</v>
      </c>
      <c r="K27" s="1"/>
      <c r="L27" s="1" t="s">
        <v>8</v>
      </c>
      <c r="M27" s="1">
        <v>10</v>
      </c>
      <c r="N27" s="1">
        <v>9</v>
      </c>
      <c r="O27" s="1" t="s">
        <v>8</v>
      </c>
      <c r="P27" s="1">
        <v>10</v>
      </c>
      <c r="Q27" s="1">
        <v>9</v>
      </c>
      <c r="R27" s="1" t="s">
        <v>49</v>
      </c>
      <c r="S27" s="1">
        <v>10</v>
      </c>
      <c r="T27" s="1">
        <v>9</v>
      </c>
    </row>
    <row r="28" spans="1:20" x14ac:dyDescent="0.25">
      <c r="A28" t="s">
        <v>9</v>
      </c>
      <c r="B28" t="s">
        <v>33</v>
      </c>
      <c r="C28" t="s">
        <v>11</v>
      </c>
      <c r="D28" t="s">
        <v>12</v>
      </c>
      <c r="E28">
        <v>1</v>
      </c>
      <c r="F28" t="s">
        <v>118</v>
      </c>
      <c r="G28" t="s">
        <v>72</v>
      </c>
      <c r="H28" t="s">
        <v>71</v>
      </c>
      <c r="I28">
        <v>21704781</v>
      </c>
      <c r="J28" t="s">
        <v>54</v>
      </c>
      <c r="L28">
        <v>172</v>
      </c>
      <c r="M28">
        <v>1</v>
      </c>
      <c r="N28">
        <v>5</v>
      </c>
      <c r="O28">
        <v>210</v>
      </c>
      <c r="P28">
        <v>1</v>
      </c>
      <c r="Q28">
        <v>8</v>
      </c>
      <c r="R28">
        <f>SUM(L28+O28)</f>
        <v>382</v>
      </c>
      <c r="S28">
        <f>SUM(M28)+P28</f>
        <v>2</v>
      </c>
      <c r="T28">
        <f>SUM(N28+Q28)</f>
        <v>13</v>
      </c>
    </row>
    <row r="29" spans="1:20" x14ac:dyDescent="0.25">
      <c r="A29" t="s">
        <v>9</v>
      </c>
      <c r="B29" t="s">
        <v>33</v>
      </c>
      <c r="C29" t="s">
        <v>11</v>
      </c>
      <c r="D29" t="s">
        <v>12</v>
      </c>
      <c r="E29">
        <v>2</v>
      </c>
      <c r="F29" t="s">
        <v>127</v>
      </c>
      <c r="G29" t="s">
        <v>70</v>
      </c>
      <c r="H29" t="s">
        <v>69</v>
      </c>
      <c r="I29">
        <v>21702244</v>
      </c>
      <c r="J29" t="s">
        <v>54</v>
      </c>
      <c r="L29">
        <v>169</v>
      </c>
      <c r="M29">
        <v>2</v>
      </c>
      <c r="N29">
        <v>3</v>
      </c>
      <c r="O29">
        <v>151</v>
      </c>
      <c r="P29">
        <v>2</v>
      </c>
      <c r="Q29">
        <v>1</v>
      </c>
      <c r="R29">
        <f>SUM(L29+O29)</f>
        <v>320</v>
      </c>
      <c r="S29">
        <f>SUM(M29)+P29</f>
        <v>4</v>
      </c>
      <c r="T29">
        <f>SUM(N29+Q29)</f>
        <v>4</v>
      </c>
    </row>
    <row r="31" spans="1:20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</row>
    <row r="32" spans="1:20" x14ac:dyDescent="0.25">
      <c r="A32" t="s">
        <v>9</v>
      </c>
      <c r="B32" t="s">
        <v>30</v>
      </c>
      <c r="C32" t="s">
        <v>20</v>
      </c>
      <c r="D32" t="s">
        <v>12</v>
      </c>
      <c r="E32">
        <v>1</v>
      </c>
      <c r="F32" t="s">
        <v>128</v>
      </c>
      <c r="G32" t="s">
        <v>76</v>
      </c>
      <c r="H32" t="s">
        <v>83</v>
      </c>
      <c r="I32">
        <v>11202675</v>
      </c>
      <c r="J32" t="s">
        <v>54</v>
      </c>
      <c r="L32">
        <v>288</v>
      </c>
      <c r="M32">
        <v>21</v>
      </c>
      <c r="N32">
        <v>6</v>
      </c>
      <c r="O32">
        <v>281</v>
      </c>
      <c r="P32">
        <v>14</v>
      </c>
      <c r="Q32">
        <v>13</v>
      </c>
      <c r="R32">
        <f>SUM(L32+O32)</f>
        <v>569</v>
      </c>
      <c r="S32">
        <f>SUM(M32)+P32</f>
        <v>35</v>
      </c>
      <c r="T32">
        <f>SUM(N32+Q32)</f>
        <v>19</v>
      </c>
    </row>
    <row r="33" spans="1:20" x14ac:dyDescent="0.25">
      <c r="A33" t="s">
        <v>9</v>
      </c>
      <c r="B33" t="s">
        <v>30</v>
      </c>
      <c r="C33" t="s">
        <v>20</v>
      </c>
      <c r="D33" t="s">
        <v>12</v>
      </c>
      <c r="E33">
        <v>2</v>
      </c>
      <c r="F33" t="s">
        <v>129</v>
      </c>
      <c r="G33" t="s">
        <v>82</v>
      </c>
      <c r="H33" t="s">
        <v>81</v>
      </c>
      <c r="I33">
        <v>11403963</v>
      </c>
      <c r="J33" t="s">
        <v>16</v>
      </c>
      <c r="L33">
        <v>268</v>
      </c>
      <c r="M33">
        <v>11</v>
      </c>
      <c r="N33">
        <v>8</v>
      </c>
      <c r="O33">
        <v>260</v>
      </c>
      <c r="P33">
        <v>8</v>
      </c>
      <c r="Q33">
        <v>11</v>
      </c>
      <c r="R33">
        <f>SUM(L33+O33)</f>
        <v>528</v>
      </c>
      <c r="S33">
        <f>SUM(M33)+P33</f>
        <v>19</v>
      </c>
      <c r="T33">
        <f>SUM(N33+Q33)</f>
        <v>19</v>
      </c>
    </row>
    <row r="34" spans="1:20" x14ac:dyDescent="0.25">
      <c r="A34" t="s">
        <v>9</v>
      </c>
      <c r="B34" t="s">
        <v>30</v>
      </c>
      <c r="C34" t="s">
        <v>20</v>
      </c>
      <c r="D34" t="s">
        <v>12</v>
      </c>
      <c r="E34">
        <v>3</v>
      </c>
      <c r="F34" t="s">
        <v>111</v>
      </c>
      <c r="G34" t="s">
        <v>80</v>
      </c>
      <c r="H34" t="s">
        <v>56</v>
      </c>
      <c r="I34">
        <v>11702105</v>
      </c>
      <c r="J34" t="s">
        <v>54</v>
      </c>
      <c r="L34">
        <v>242</v>
      </c>
      <c r="M34">
        <v>4</v>
      </c>
      <c r="N34">
        <v>10</v>
      </c>
      <c r="O34">
        <v>241</v>
      </c>
      <c r="P34">
        <v>7</v>
      </c>
      <c r="Q34">
        <v>4</v>
      </c>
      <c r="R34">
        <f>SUM(L34+O34)</f>
        <v>483</v>
      </c>
      <c r="S34">
        <f>SUM(M34)+P34</f>
        <v>11</v>
      </c>
      <c r="T34">
        <f>SUM(N34+Q34)</f>
        <v>14</v>
      </c>
    </row>
    <row r="35" spans="1:20" x14ac:dyDescent="0.25">
      <c r="A35" t="s">
        <v>9</v>
      </c>
      <c r="B35" t="s">
        <v>30</v>
      </c>
      <c r="C35" t="s">
        <v>20</v>
      </c>
      <c r="D35" t="s">
        <v>12</v>
      </c>
      <c r="E35">
        <v>4</v>
      </c>
      <c r="F35" t="s">
        <v>119</v>
      </c>
      <c r="G35" t="s">
        <v>76</v>
      </c>
      <c r="H35" t="s">
        <v>79</v>
      </c>
      <c r="I35">
        <v>10100140</v>
      </c>
      <c r="J35" t="s">
        <v>54</v>
      </c>
      <c r="L35">
        <v>237</v>
      </c>
      <c r="M35">
        <v>4</v>
      </c>
      <c r="N35">
        <v>13</v>
      </c>
      <c r="O35">
        <v>244</v>
      </c>
      <c r="P35">
        <v>4</v>
      </c>
      <c r="Q35">
        <v>12</v>
      </c>
      <c r="R35">
        <f>SUM(L35+O35)</f>
        <v>481</v>
      </c>
      <c r="S35">
        <f>SUM(M35)+P35</f>
        <v>8</v>
      </c>
      <c r="T35">
        <f>SUM(N35+Q35)</f>
        <v>25</v>
      </c>
    </row>
    <row r="37" spans="1:20" x14ac:dyDescent="0.2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</row>
    <row r="38" spans="1:20" x14ac:dyDescent="0.25">
      <c r="A38" t="s">
        <v>9</v>
      </c>
      <c r="B38" t="s">
        <v>30</v>
      </c>
      <c r="C38" t="s">
        <v>11</v>
      </c>
      <c r="D38" t="s">
        <v>12</v>
      </c>
      <c r="E38">
        <v>1</v>
      </c>
      <c r="F38" t="s">
        <v>117</v>
      </c>
      <c r="G38" t="s">
        <v>78</v>
      </c>
      <c r="H38" t="s">
        <v>77</v>
      </c>
      <c r="I38">
        <v>21402263</v>
      </c>
      <c r="J38" t="s">
        <v>54</v>
      </c>
      <c r="L38">
        <v>268</v>
      </c>
      <c r="M38">
        <v>6</v>
      </c>
      <c r="N38">
        <v>18</v>
      </c>
      <c r="O38">
        <v>249</v>
      </c>
      <c r="P38">
        <v>6</v>
      </c>
      <c r="Q38">
        <v>11</v>
      </c>
      <c r="R38">
        <f>SUM(L38+O38)</f>
        <v>517</v>
      </c>
      <c r="S38">
        <f>SUM(M38)+P38</f>
        <v>12</v>
      </c>
      <c r="T38">
        <f>SUM(N38+Q38)</f>
        <v>29</v>
      </c>
    </row>
    <row r="40" spans="1:20" x14ac:dyDescent="0.2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</row>
    <row r="41" spans="1:20" x14ac:dyDescent="0.25">
      <c r="A41" t="s">
        <v>9</v>
      </c>
      <c r="B41" t="s">
        <v>60</v>
      </c>
      <c r="C41" t="s">
        <v>20</v>
      </c>
      <c r="D41" t="s">
        <v>130</v>
      </c>
      <c r="E41">
        <v>1</v>
      </c>
      <c r="F41" t="s">
        <v>122</v>
      </c>
      <c r="G41" t="s">
        <v>57</v>
      </c>
      <c r="H41" t="s">
        <v>65</v>
      </c>
      <c r="I41" t="s">
        <v>15</v>
      </c>
      <c r="J41" t="s">
        <v>16</v>
      </c>
      <c r="L41">
        <v>198</v>
      </c>
      <c r="M41">
        <v>3</v>
      </c>
      <c r="N41">
        <v>3</v>
      </c>
      <c r="O41">
        <v>200</v>
      </c>
      <c r="P41">
        <v>2</v>
      </c>
      <c r="Q41">
        <v>2</v>
      </c>
      <c r="R41">
        <v>398</v>
      </c>
      <c r="S41">
        <v>5</v>
      </c>
      <c r="T41">
        <v>5</v>
      </c>
    </row>
    <row r="43" spans="1:2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</row>
    <row r="44" spans="1:20" x14ac:dyDescent="0.25">
      <c r="A44" t="s">
        <v>9</v>
      </c>
      <c r="B44" t="s">
        <v>60</v>
      </c>
      <c r="C44" t="s">
        <v>20</v>
      </c>
      <c r="D44" t="s">
        <v>12</v>
      </c>
      <c r="E44">
        <v>1</v>
      </c>
      <c r="F44" t="s">
        <v>131</v>
      </c>
      <c r="G44" t="s">
        <v>64</v>
      </c>
      <c r="H44" t="s">
        <v>63</v>
      </c>
      <c r="I44" t="s">
        <v>15</v>
      </c>
      <c r="J44" t="s">
        <v>16</v>
      </c>
      <c r="L44">
        <v>185</v>
      </c>
      <c r="M44">
        <v>0</v>
      </c>
      <c r="N44">
        <v>4</v>
      </c>
      <c r="O44">
        <v>177</v>
      </c>
      <c r="P44">
        <v>2</v>
      </c>
      <c r="Q44">
        <v>4</v>
      </c>
      <c r="R44">
        <v>362</v>
      </c>
      <c r="S44">
        <v>2</v>
      </c>
      <c r="T44">
        <v>8</v>
      </c>
    </row>
    <row r="46" spans="1:20" x14ac:dyDescent="0.25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</row>
    <row r="47" spans="1:20" x14ac:dyDescent="0.25">
      <c r="A47" t="s">
        <v>9</v>
      </c>
      <c r="B47" t="s">
        <v>60</v>
      </c>
      <c r="C47" t="s">
        <v>11</v>
      </c>
      <c r="D47" t="s">
        <v>130</v>
      </c>
      <c r="E47">
        <v>1</v>
      </c>
      <c r="F47" t="s">
        <v>123</v>
      </c>
      <c r="G47" t="s">
        <v>62</v>
      </c>
      <c r="H47" t="s">
        <v>61</v>
      </c>
      <c r="I47" t="s">
        <v>15</v>
      </c>
      <c r="J47" t="s">
        <v>16</v>
      </c>
      <c r="L47">
        <v>201</v>
      </c>
      <c r="M47">
        <v>3</v>
      </c>
      <c r="N47">
        <v>6</v>
      </c>
      <c r="O47">
        <v>188</v>
      </c>
      <c r="P47">
        <v>0</v>
      </c>
      <c r="Q47">
        <v>1</v>
      </c>
      <c r="R47">
        <v>389</v>
      </c>
      <c r="S47">
        <v>3</v>
      </c>
      <c r="T47">
        <v>7</v>
      </c>
    </row>
    <row r="49" spans="1:2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</row>
    <row r="50" spans="1:20" x14ac:dyDescent="0.25">
      <c r="A50" t="s">
        <v>9</v>
      </c>
      <c r="B50" t="s">
        <v>60</v>
      </c>
      <c r="C50" t="s">
        <v>11</v>
      </c>
      <c r="D50" t="s">
        <v>12</v>
      </c>
      <c r="E50">
        <v>1</v>
      </c>
      <c r="F50" t="s">
        <v>132</v>
      </c>
      <c r="G50" t="s">
        <v>59</v>
      </c>
      <c r="H50" t="s">
        <v>58</v>
      </c>
      <c r="I50" t="s">
        <v>15</v>
      </c>
      <c r="J50" t="s">
        <v>16</v>
      </c>
      <c r="L50">
        <v>150</v>
      </c>
      <c r="M50">
        <v>2</v>
      </c>
      <c r="N50">
        <v>2</v>
      </c>
      <c r="O50">
        <v>173</v>
      </c>
      <c r="P50">
        <v>1</v>
      </c>
      <c r="Q50">
        <v>3</v>
      </c>
      <c r="R50">
        <v>323</v>
      </c>
      <c r="S50">
        <v>3</v>
      </c>
      <c r="T50">
        <v>5</v>
      </c>
    </row>
    <row r="52" spans="1:20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</row>
    <row r="53" spans="1:20" x14ac:dyDescent="0.25">
      <c r="A53" t="s">
        <v>9</v>
      </c>
      <c r="B53" t="s">
        <v>68</v>
      </c>
      <c r="C53" t="s">
        <v>11</v>
      </c>
      <c r="D53" t="s">
        <v>12</v>
      </c>
      <c r="E53">
        <v>1</v>
      </c>
      <c r="F53" t="s">
        <v>133</v>
      </c>
      <c r="G53" t="s">
        <v>67</v>
      </c>
      <c r="H53" t="s">
        <v>66</v>
      </c>
      <c r="I53">
        <v>21705363</v>
      </c>
      <c r="J53" t="s">
        <v>54</v>
      </c>
      <c r="L53">
        <v>227</v>
      </c>
      <c r="M53">
        <v>7</v>
      </c>
      <c r="N53">
        <v>6</v>
      </c>
      <c r="O53">
        <v>240</v>
      </c>
      <c r="P53">
        <v>5</v>
      </c>
      <c r="Q53">
        <v>7</v>
      </c>
      <c r="R53">
        <v>467</v>
      </c>
      <c r="S53">
        <v>12</v>
      </c>
      <c r="T53">
        <v>13</v>
      </c>
    </row>
    <row r="55" spans="1:2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</row>
    <row r="56" spans="1:20" x14ac:dyDescent="0.25">
      <c r="A56" t="s">
        <v>40</v>
      </c>
      <c r="B56" t="s">
        <v>10</v>
      </c>
      <c r="C56" t="s">
        <v>20</v>
      </c>
      <c r="D56" t="s">
        <v>12</v>
      </c>
      <c r="E56">
        <v>1</v>
      </c>
      <c r="F56" t="s">
        <v>121</v>
      </c>
      <c r="G56" t="s">
        <v>43</v>
      </c>
      <c r="H56" t="s">
        <v>44</v>
      </c>
      <c r="I56">
        <v>10100136</v>
      </c>
      <c r="J56" t="s">
        <v>16</v>
      </c>
      <c r="L56">
        <v>278</v>
      </c>
      <c r="M56">
        <v>8</v>
      </c>
      <c r="N56">
        <v>22</v>
      </c>
      <c r="O56">
        <v>277</v>
      </c>
      <c r="P56">
        <v>9</v>
      </c>
      <c r="Q56">
        <v>19</v>
      </c>
      <c r="R56">
        <v>555</v>
      </c>
      <c r="S56">
        <v>17</v>
      </c>
      <c r="T56">
        <v>41</v>
      </c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 t="s">
        <v>0</v>
      </c>
      <c r="B58" s="1" t="s">
        <v>1</v>
      </c>
      <c r="C58" s="1" t="s">
        <v>2</v>
      </c>
      <c r="D58" s="1" t="s">
        <v>3</v>
      </c>
      <c r="E58" s="1" t="s">
        <v>4</v>
      </c>
    </row>
    <row r="59" spans="1:20" x14ac:dyDescent="0.25">
      <c r="A59" t="s">
        <v>40</v>
      </c>
      <c r="B59" t="s">
        <v>33</v>
      </c>
      <c r="C59" t="s">
        <v>20</v>
      </c>
      <c r="D59" t="s">
        <v>12</v>
      </c>
      <c r="E59">
        <v>1</v>
      </c>
      <c r="F59" t="s">
        <v>134</v>
      </c>
      <c r="G59" t="s">
        <v>57</v>
      </c>
      <c r="H59" t="s">
        <v>56</v>
      </c>
      <c r="I59">
        <v>11800492</v>
      </c>
      <c r="J59" t="s">
        <v>54</v>
      </c>
      <c r="L59">
        <v>233</v>
      </c>
      <c r="M59">
        <v>2</v>
      </c>
      <c r="N59">
        <v>12</v>
      </c>
      <c r="O59">
        <v>245</v>
      </c>
      <c r="P59">
        <v>3</v>
      </c>
      <c r="Q59">
        <v>13</v>
      </c>
      <c r="R59">
        <v>478</v>
      </c>
      <c r="S59">
        <v>5</v>
      </c>
      <c r="T59">
        <v>25</v>
      </c>
    </row>
    <row r="61" spans="1:20" x14ac:dyDescent="0.25">
      <c r="A61" s="1" t="s">
        <v>0</v>
      </c>
      <c r="B61" s="1" t="s">
        <v>1</v>
      </c>
      <c r="C61" s="1" t="s">
        <v>2</v>
      </c>
      <c r="D61" s="1" t="s">
        <v>3</v>
      </c>
      <c r="E61" s="1" t="s">
        <v>4</v>
      </c>
    </row>
    <row r="62" spans="1:20" x14ac:dyDescent="0.25">
      <c r="A62" t="s">
        <v>45</v>
      </c>
      <c r="B62" t="s">
        <v>19</v>
      </c>
      <c r="C62" t="s">
        <v>20</v>
      </c>
      <c r="D62" t="s">
        <v>12</v>
      </c>
      <c r="E62">
        <v>1</v>
      </c>
      <c r="F62" t="s">
        <v>116</v>
      </c>
      <c r="G62" t="s">
        <v>21</v>
      </c>
      <c r="H62" t="s">
        <v>55</v>
      </c>
      <c r="I62">
        <v>11800095</v>
      </c>
      <c r="J62" t="s">
        <v>54</v>
      </c>
      <c r="L62">
        <v>242</v>
      </c>
      <c r="M62">
        <v>2</v>
      </c>
      <c r="N62">
        <v>11</v>
      </c>
      <c r="O62">
        <v>230</v>
      </c>
      <c r="P62">
        <v>4</v>
      </c>
      <c r="Q62">
        <v>6</v>
      </c>
      <c r="R62">
        <v>472</v>
      </c>
      <c r="S62">
        <v>6</v>
      </c>
      <c r="T62">
        <v>17</v>
      </c>
    </row>
    <row r="63" spans="1:20" x14ac:dyDescent="0.25">
      <c r="A63" t="s">
        <v>45</v>
      </c>
      <c r="B63" t="s">
        <v>19</v>
      </c>
      <c r="C63" t="s">
        <v>20</v>
      </c>
      <c r="D63" t="s">
        <v>12</v>
      </c>
      <c r="E63">
        <v>2</v>
      </c>
      <c r="F63" t="s">
        <v>135</v>
      </c>
      <c r="G63" t="s">
        <v>53</v>
      </c>
      <c r="H63" t="s">
        <v>52</v>
      </c>
      <c r="I63">
        <v>10802976</v>
      </c>
      <c r="J63" t="s">
        <v>16</v>
      </c>
      <c r="L63">
        <v>241</v>
      </c>
      <c r="M63">
        <v>5</v>
      </c>
      <c r="N63">
        <v>6</v>
      </c>
      <c r="O63">
        <v>230</v>
      </c>
      <c r="P63">
        <v>2</v>
      </c>
      <c r="Q63">
        <v>7</v>
      </c>
      <c r="R63">
        <v>471</v>
      </c>
      <c r="S63">
        <v>7</v>
      </c>
      <c r="T63">
        <v>13</v>
      </c>
    </row>
    <row r="65" spans="1:20" x14ac:dyDescent="0.25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</row>
    <row r="66" spans="1:20" x14ac:dyDescent="0.25">
      <c r="A66" t="s">
        <v>45</v>
      </c>
      <c r="B66" t="s">
        <v>10</v>
      </c>
      <c r="C66" t="s">
        <v>20</v>
      </c>
      <c r="D66" t="s">
        <v>12</v>
      </c>
      <c r="E66">
        <v>1</v>
      </c>
      <c r="F66" t="s">
        <v>115</v>
      </c>
      <c r="G66" t="s">
        <v>46</v>
      </c>
      <c r="H66" t="s">
        <v>47</v>
      </c>
      <c r="I66">
        <v>10703603</v>
      </c>
      <c r="J66" t="s">
        <v>16</v>
      </c>
      <c r="L66">
        <v>237</v>
      </c>
      <c r="M66">
        <v>5</v>
      </c>
      <c r="N66">
        <v>8</v>
      </c>
      <c r="O66">
        <v>238</v>
      </c>
      <c r="P66">
        <v>3</v>
      </c>
      <c r="Q66">
        <v>8</v>
      </c>
      <c r="R66">
        <v>475</v>
      </c>
      <c r="S66">
        <v>8</v>
      </c>
      <c r="T66">
        <v>16</v>
      </c>
    </row>
    <row r="70" spans="1:20" x14ac:dyDescent="0.25">
      <c r="A70" t="s">
        <v>91</v>
      </c>
    </row>
    <row r="71" spans="1:20" x14ac:dyDescent="0.25">
      <c r="A71" t="s">
        <v>90</v>
      </c>
    </row>
    <row r="72" spans="1:20" x14ac:dyDescent="0.25">
      <c r="A72" t="s">
        <v>89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Dopoledne</vt:lpstr>
      <vt:lpstr>Odpoledne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Belinger</dc:creator>
  <cp:lastModifiedBy>Alexandra Malá</cp:lastModifiedBy>
  <cp:lastPrinted>2019-02-06T08:43:32Z</cp:lastPrinted>
  <dcterms:created xsi:type="dcterms:W3CDTF">2019-02-06T07:27:31Z</dcterms:created>
  <dcterms:modified xsi:type="dcterms:W3CDTF">2019-02-07T06:03:05Z</dcterms:modified>
</cp:coreProperties>
</file>