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795" windowWidth="14085" windowHeight="8925" activeTab="0"/>
  </bookViews>
  <sheets>
    <sheet name="Reflexní" sheetId="1" r:id="rId1"/>
    <sheet name="Kladkový" sheetId="2" r:id="rId2"/>
    <sheet name="Holý" sheetId="3" r:id="rId3"/>
    <sheet name="Kluby" sheetId="4" r:id="rId4"/>
  </sheets>
  <definedNames/>
  <calcPr fullCalcOnLoad="1"/>
</workbook>
</file>

<file path=xl/sharedStrings.xml><?xml version="1.0" encoding="utf-8"?>
<sst xmlns="http://schemas.openxmlformats.org/spreadsheetml/2006/main" count="937" uniqueCount="392">
  <si>
    <t>Poř.</t>
  </si>
  <si>
    <t>Jméno</t>
  </si>
  <si>
    <t>Oddíl</t>
  </si>
  <si>
    <t>Výsledky</t>
  </si>
  <si>
    <t>ARC</t>
  </si>
  <si>
    <t>Max</t>
  </si>
  <si>
    <t>Průměr</t>
  </si>
  <si>
    <t>KLADKOVÝ LUK</t>
  </si>
  <si>
    <t>STA</t>
  </si>
  <si>
    <t>Vankát Aleš</t>
  </si>
  <si>
    <t>Palme Ronny</t>
  </si>
  <si>
    <t>VOT</t>
  </si>
  <si>
    <t>Hadaš František ml.</t>
  </si>
  <si>
    <t>REFLEXNÍ LUK</t>
  </si>
  <si>
    <t>VRS</t>
  </si>
  <si>
    <t>PLZ</t>
  </si>
  <si>
    <t>Bláha Jáchym</t>
  </si>
  <si>
    <t>KLK</t>
  </si>
  <si>
    <t>Brada Vladimír</t>
  </si>
  <si>
    <t>Brettl Josef</t>
  </si>
  <si>
    <t>CHE</t>
  </si>
  <si>
    <t>Cehelský Štefan</t>
  </si>
  <si>
    <t>KOS</t>
  </si>
  <si>
    <t>Duchek Luboš</t>
  </si>
  <si>
    <t>Fencl Luboš</t>
  </si>
  <si>
    <t>Franc Zdeněk</t>
  </si>
  <si>
    <t>PRE</t>
  </si>
  <si>
    <t>MOD</t>
  </si>
  <si>
    <t>Hadaš František st.</t>
  </si>
  <si>
    <t>PRO</t>
  </si>
  <si>
    <t>Heřman Michal</t>
  </si>
  <si>
    <t>CHR</t>
  </si>
  <si>
    <t>Horáček Zdeněk</t>
  </si>
  <si>
    <t>Hyťha Martin</t>
  </si>
  <si>
    <t>ROK</t>
  </si>
  <si>
    <t>SLA</t>
  </si>
  <si>
    <t>Klápa Pavel</t>
  </si>
  <si>
    <t>BYS</t>
  </si>
  <si>
    <t>Němec Josef</t>
  </si>
  <si>
    <t>Pokorný Richard</t>
  </si>
  <si>
    <t>Preclík Jaroslav</t>
  </si>
  <si>
    <t>BRN</t>
  </si>
  <si>
    <t>1.</t>
  </si>
  <si>
    <t>LIT</t>
  </si>
  <si>
    <t>TOV</t>
  </si>
  <si>
    <t>Buršová Linda</t>
  </si>
  <si>
    <t>VSE</t>
  </si>
  <si>
    <t>Francová Ivana</t>
  </si>
  <si>
    <t>Hadašová Jitka</t>
  </si>
  <si>
    <t>Horáčková Barbora</t>
  </si>
  <si>
    <t>Krmášková Šárka</t>
  </si>
  <si>
    <t>Malá Alexandra</t>
  </si>
  <si>
    <t>Vichová Jitka</t>
  </si>
  <si>
    <t>MIR</t>
  </si>
  <si>
    <t>CER</t>
  </si>
  <si>
    <t>Zahradníková Aneta</t>
  </si>
  <si>
    <t>Jendele Patrik</t>
  </si>
  <si>
    <t>Pětník Tomáš</t>
  </si>
  <si>
    <t>Škaroupka Ondřej</t>
  </si>
  <si>
    <t>Kvapilová Hana</t>
  </si>
  <si>
    <t>Mikulášková Petra</t>
  </si>
  <si>
    <t>Spálenková Eva</t>
  </si>
  <si>
    <t>Čechura Tomáš</t>
  </si>
  <si>
    <t>Havlán Patrik</t>
  </si>
  <si>
    <t>Hovorka Jiří</t>
  </si>
  <si>
    <t xml:space="preserve">Jaček Matouš </t>
  </si>
  <si>
    <t xml:space="preserve">Keicher Michal  </t>
  </si>
  <si>
    <t>Král Lukáš</t>
  </si>
  <si>
    <t>Kropáček David</t>
  </si>
  <si>
    <t xml:space="preserve">Novák Jiří </t>
  </si>
  <si>
    <t>Novotný Vojtěch</t>
  </si>
  <si>
    <t>Palme Kryštof</t>
  </si>
  <si>
    <t>Šmejkal Petr</t>
  </si>
  <si>
    <t>Vyhnal Martin</t>
  </si>
  <si>
    <t>Zimrman Jan</t>
  </si>
  <si>
    <t>Dostálová Tereza</t>
  </si>
  <si>
    <t>Kobzová Kateřina</t>
  </si>
  <si>
    <t>Vančurová Monika</t>
  </si>
  <si>
    <t>Bavor Jaroslav</t>
  </si>
  <si>
    <t>Havel Daniel</t>
  </si>
  <si>
    <t>Hovorka Václav</t>
  </si>
  <si>
    <t>Jendele Dominik</t>
  </si>
  <si>
    <t>Jendele Filip</t>
  </si>
  <si>
    <t>Soukup Martin</t>
  </si>
  <si>
    <t>Vojtek Tomáš</t>
  </si>
  <si>
    <t>Zamrzla Lukáš</t>
  </si>
  <si>
    <t>Fialová Veronika</t>
  </si>
  <si>
    <t>Bartůšková Kateřina</t>
  </si>
  <si>
    <t>Karešová Petra</t>
  </si>
  <si>
    <t>Nechutná Klára</t>
  </si>
  <si>
    <t>Pešková Eliška</t>
  </si>
  <si>
    <t>Reiserová Dita</t>
  </si>
  <si>
    <t>Korynta Michal</t>
  </si>
  <si>
    <t>Michálek Jakub</t>
  </si>
  <si>
    <t>Pertlík Marek</t>
  </si>
  <si>
    <t>Kovařík Boris</t>
  </si>
  <si>
    <t>Braun Oliver</t>
  </si>
  <si>
    <t>ŽEBŘÍČEK</t>
  </si>
  <si>
    <t>OST</t>
  </si>
  <si>
    <t>Páník Rostislav</t>
  </si>
  <si>
    <t>OPA</t>
  </si>
  <si>
    <t>Senioři</t>
  </si>
  <si>
    <t>Muži</t>
  </si>
  <si>
    <t>Ženy</t>
  </si>
  <si>
    <t>Juniorky</t>
  </si>
  <si>
    <t>Kadeti</t>
  </si>
  <si>
    <t>Kadetky</t>
  </si>
  <si>
    <t>Starší žáci</t>
  </si>
  <si>
    <t>Starší žákyně</t>
  </si>
  <si>
    <t>Mladší žáci</t>
  </si>
  <si>
    <t>Mladší žákyně</t>
  </si>
  <si>
    <t>Zkratka</t>
  </si>
  <si>
    <t>Název oddílu/klubu</t>
  </si>
  <si>
    <t>LK ARCUS Plzeň</t>
  </si>
  <si>
    <t>LK Panenské Břežany</t>
  </si>
  <si>
    <t>TJ START Brno</t>
  </si>
  <si>
    <t>Školní lukostřelecký klub při ZŠ Bystřice</t>
  </si>
  <si>
    <t>CEL</t>
  </si>
  <si>
    <t>LK INDIANA</t>
  </si>
  <si>
    <t>LK CERE</t>
  </si>
  <si>
    <t>DOM</t>
  </si>
  <si>
    <t>LK Domažlice</t>
  </si>
  <si>
    <t>FAN</t>
  </si>
  <si>
    <t>SLS FANDA HEGEDÜS</t>
  </si>
  <si>
    <t>HOL</t>
  </si>
  <si>
    <t>MH Archery Holice</t>
  </si>
  <si>
    <t>ESKA Cheb</t>
  </si>
  <si>
    <t>TJ SPARTAK Chrást</t>
  </si>
  <si>
    <t>individuální člen</t>
  </si>
  <si>
    <t>JES</t>
  </si>
  <si>
    <t>TJ Jeseník</t>
  </si>
  <si>
    <t>JEV</t>
  </si>
  <si>
    <t>LK Jevišovka</t>
  </si>
  <si>
    <t>LK JUVENTUS Karviná</t>
  </si>
  <si>
    <t>I.Královský lukostřelecký klub</t>
  </si>
  <si>
    <t>KOJ</t>
  </si>
  <si>
    <t>LO Kojetín</t>
  </si>
  <si>
    <t>TJ SOKOL Kostelec na Hané LK1997</t>
  </si>
  <si>
    <t>LIB</t>
  </si>
  <si>
    <t>DYNAMO Liberec</t>
  </si>
  <si>
    <t>SK CHEMOPETROL Litvínov</t>
  </si>
  <si>
    <t>SK Nové Město nad Metují</t>
  </si>
  <si>
    <t>VZO TSČ Mirošov</t>
  </si>
  <si>
    <t>LK Lukostřelba MODRÁ</t>
  </si>
  <si>
    <t>MOS</t>
  </si>
  <si>
    <t>LK SKI Mosty</t>
  </si>
  <si>
    <t>neregistrovaný</t>
  </si>
  <si>
    <t>LO Opava</t>
  </si>
  <si>
    <t>ORL</t>
  </si>
  <si>
    <t>SSK Orličtí ostrostřelci</t>
  </si>
  <si>
    <t>LO TJ Mariánské Hory Ostrava</t>
  </si>
  <si>
    <t>PAR</t>
  </si>
  <si>
    <t>LK DOMINIK Pardubice</t>
  </si>
  <si>
    <t>1.LK Plzeň 1935</t>
  </si>
  <si>
    <t>SK Přerov</t>
  </si>
  <si>
    <t>TJ OP Prostějov</t>
  </si>
  <si>
    <t>RAP</t>
  </si>
  <si>
    <t>SK RAPID Praha</t>
  </si>
  <si>
    <t>REX</t>
  </si>
  <si>
    <t>SK REX Starý Kolín</t>
  </si>
  <si>
    <t>LK Rokycany</t>
  </si>
  <si>
    <t>SEN</t>
  </si>
  <si>
    <t>SK LAPAČKA Šenov</t>
  </si>
  <si>
    <t>SLOVAN Broumov</t>
  </si>
  <si>
    <t>SK START Praha</t>
  </si>
  <si>
    <t>SUM</t>
  </si>
  <si>
    <t>Klub šumavských lukostřelců</t>
  </si>
  <si>
    <t>TEP</t>
  </si>
  <si>
    <t>I.Teplický lukostřelecký klub</t>
  </si>
  <si>
    <t>TJ SOKOL Tovačov</t>
  </si>
  <si>
    <t>SLAVIA Karlovy Vary</t>
  </si>
  <si>
    <t>VOJ</t>
  </si>
  <si>
    <t>LK Mohykán Vojtěchov</t>
  </si>
  <si>
    <t>LK Votice</t>
  </si>
  <si>
    <t>SOKOL Praha Vršovice</t>
  </si>
  <si>
    <t>KVA</t>
  </si>
  <si>
    <t>BRO</t>
  </si>
  <si>
    <t>NMM</t>
  </si>
  <si>
    <t>KAR</t>
  </si>
  <si>
    <t>PBR</t>
  </si>
  <si>
    <t>XIN</t>
  </si>
  <si>
    <t>XNR</t>
  </si>
  <si>
    <t>SK Policie Vsetín</t>
  </si>
  <si>
    <t>Seniorky</t>
  </si>
  <si>
    <t>Korynta Oldřich /B10/</t>
  </si>
  <si>
    <t>Trčka Zdeněk</t>
  </si>
  <si>
    <t>Bednářová Jana</t>
  </si>
  <si>
    <t>MYT</t>
  </si>
  <si>
    <t>Spálenka Bohumil ml.</t>
  </si>
  <si>
    <t>Štěpánková Martina</t>
  </si>
  <si>
    <t>Vančurová Petra</t>
  </si>
  <si>
    <t>Zderadičková Martina</t>
  </si>
  <si>
    <t>Vacek Radim</t>
  </si>
  <si>
    <t>Glenda Tomáš</t>
  </si>
  <si>
    <t>LO TJ SOKOL Mýto</t>
  </si>
  <si>
    <t>SK Sioux Arrows Ostrava</t>
  </si>
  <si>
    <t>Termer Jaromír</t>
  </si>
  <si>
    <t>Procházka Jan</t>
  </si>
  <si>
    <t>SIU</t>
  </si>
  <si>
    <t>Benák Michal /B10/</t>
  </si>
  <si>
    <t>FAC</t>
  </si>
  <si>
    <t>LO Factory</t>
  </si>
  <si>
    <t>B05</t>
  </si>
  <si>
    <t>LK Brno 05</t>
  </si>
  <si>
    <t>SK SLAVIA PRAHA lukostřelba</t>
  </si>
  <si>
    <t>HOLÝ LUK</t>
  </si>
  <si>
    <t>Krupka Vojtěch</t>
  </si>
  <si>
    <t>Terénní sestava</t>
  </si>
  <si>
    <t>Vidím Vladimír</t>
  </si>
  <si>
    <t>Vácha Petr</t>
  </si>
  <si>
    <t>Korbel Jaroslav</t>
  </si>
  <si>
    <t>Maňas Martin</t>
  </si>
  <si>
    <t>Král Miloslav</t>
  </si>
  <si>
    <t>Pešek Tomáš</t>
  </si>
  <si>
    <t>Simon Jan</t>
  </si>
  <si>
    <t>Pazourková Veronika</t>
  </si>
  <si>
    <t>Meisnerová Beata</t>
  </si>
  <si>
    <t>Kijonková Kateřina</t>
  </si>
  <si>
    <t>Dubčaková Kateřina</t>
  </si>
  <si>
    <t>Černá Michaela</t>
  </si>
  <si>
    <t>Kobylka Martin</t>
  </si>
  <si>
    <t>Hegedüs František</t>
  </si>
  <si>
    <t>Raszka Libor</t>
  </si>
  <si>
    <t>Němčík Rostislav</t>
  </si>
  <si>
    <t>Paseka Jiří</t>
  </si>
  <si>
    <t>Šot Michal</t>
  </si>
  <si>
    <t>Lichorobiec Vojtěch</t>
  </si>
  <si>
    <t>Glinz Jan</t>
  </si>
  <si>
    <t>Knispel Lukáš</t>
  </si>
  <si>
    <t>Bednář Marek</t>
  </si>
  <si>
    <t>Kowal Adam</t>
  </si>
  <si>
    <t>Karkoška Ondřej</t>
  </si>
  <si>
    <t>Němčík Jakub</t>
  </si>
  <si>
    <t>Sirota David</t>
  </si>
  <si>
    <t>Haraším David</t>
  </si>
  <si>
    <t>Hegedüs Robin</t>
  </si>
  <si>
    <t>Smažík Pavel</t>
  </si>
  <si>
    <t>Zábel Fabián</t>
  </si>
  <si>
    <t>Svoboda Antonín</t>
  </si>
  <si>
    <t>Lněnička František</t>
  </si>
  <si>
    <t>Cimbálník Miroslav</t>
  </si>
  <si>
    <t>Jendrolová Soňa</t>
  </si>
  <si>
    <t>Nováková Růžena st.</t>
  </si>
  <si>
    <t>Krausová Květoslava</t>
  </si>
  <si>
    <t>Šťastná Aneta</t>
  </si>
  <si>
    <t>Šustr Pavel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</si>
  <si>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</si>
  <si>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</si>
  <si>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</si>
  <si>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</si>
  <si>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</si>
  <si>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</si>
  <si>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</si>
  <si>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</si>
  <si>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</si>
  <si>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</si>
  <si>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</si>
  <si>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</si>
  <si>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</si>
  <si>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</si>
  <si>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</si>
  <si>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</si>
  <si>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</si>
  <si>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</si>
  <si>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</si>
  <si>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Junioři</t>
  </si>
  <si>
    <t>Bártek Aleš</t>
  </si>
  <si>
    <t>Hajduk Milan</t>
  </si>
  <si>
    <t>Horák Vladimír</t>
  </si>
  <si>
    <t>Kratochvíla Michal</t>
  </si>
  <si>
    <t>Kvíčala Jakub</t>
  </si>
  <si>
    <t>Malošík Jaroslav</t>
  </si>
  <si>
    <t>Preclík František</t>
  </si>
  <si>
    <t>Preclík Jan</t>
  </si>
  <si>
    <t>Roba Marek</t>
  </si>
  <si>
    <t>Svačina Dalibor</t>
  </si>
  <si>
    <t>Ambrož Jiří</t>
  </si>
  <si>
    <t>Čepý Zdeněk</t>
  </si>
  <si>
    <t>Grohmann Bohumil</t>
  </si>
  <si>
    <t>Hámor Martin</t>
  </si>
  <si>
    <t>Soldán Petr</t>
  </si>
  <si>
    <t>Ulehla Josef</t>
  </si>
  <si>
    <t>Majarová Hana</t>
  </si>
  <si>
    <t>Robová Magda</t>
  </si>
  <si>
    <t>Horák Michal</t>
  </si>
  <si>
    <t>Nedělník Jan</t>
  </si>
  <si>
    <t>Němeček Adam</t>
  </si>
  <si>
    <t>Činoch František</t>
  </si>
  <si>
    <t>Hajduk František</t>
  </si>
  <si>
    <t>Kubica Jakub</t>
  </si>
  <si>
    <t>Ryba Roman</t>
  </si>
  <si>
    <t>Nedělníková Hana</t>
  </si>
  <si>
    <t>Hudec Miroslav</t>
  </si>
  <si>
    <t>21.</t>
  </si>
  <si>
    <t>22.</t>
  </si>
  <si>
    <t>23.</t>
  </si>
  <si>
    <t>24.</t>
  </si>
  <si>
    <t>28.</t>
  </si>
  <si>
    <t>29.</t>
  </si>
  <si>
    <t>30.</t>
  </si>
  <si>
    <t>Dřízal Jaroslav</t>
  </si>
  <si>
    <t>Zizlerová Monika</t>
  </si>
  <si>
    <t>Fejta Jakub</t>
  </si>
  <si>
    <t>Hašek Oldřich</t>
  </si>
  <si>
    <t>Jílek Martin</t>
  </si>
  <si>
    <t>Vaněk Martin</t>
  </si>
  <si>
    <t>Macek Josef</t>
  </si>
  <si>
    <t>Kebrle Jan</t>
  </si>
  <si>
    <t>Pleskač Matěj</t>
  </si>
  <si>
    <t>Končalová Kateřina</t>
  </si>
  <si>
    <t>Kučerová Magdaléna</t>
  </si>
  <si>
    <t>Fejta Michael</t>
  </si>
  <si>
    <t>Wünsche Robert /B10/</t>
  </si>
  <si>
    <t>Nováková Marie /B10/</t>
  </si>
  <si>
    <t>Adámek Petr</t>
  </si>
  <si>
    <t>Brož Milan</t>
  </si>
  <si>
    <t>Kubánková Ivana</t>
  </si>
  <si>
    <t>Bittner Ladislav</t>
  </si>
  <si>
    <t>Dadej Ladislav</t>
  </si>
  <si>
    <t>Musial Fred</t>
  </si>
  <si>
    <t>Wenglarzy Jan</t>
  </si>
  <si>
    <t>Vrlíková Dagmar</t>
  </si>
  <si>
    <t>Bohuslav Denis</t>
  </si>
  <si>
    <t>Dutko Ondřej</t>
  </si>
  <si>
    <t>Karkoška Ondřej /SŽ/</t>
  </si>
  <si>
    <t>Bittnerová Jana</t>
  </si>
  <si>
    <t>Žáci</t>
  </si>
  <si>
    <t>Chadima Michal</t>
  </si>
  <si>
    <t>Vrlík Jakub</t>
  </si>
  <si>
    <t>Žákyně</t>
  </si>
  <si>
    <t>Harašímová Lucie</t>
  </si>
  <si>
    <t>25.</t>
  </si>
  <si>
    <t>31.</t>
  </si>
  <si>
    <t>32.</t>
  </si>
  <si>
    <t>Bartovský Jan</t>
  </si>
  <si>
    <t>Böhm Jiří</t>
  </si>
  <si>
    <t>Kučera Pavel</t>
  </si>
  <si>
    <t>Papež Václav ml.</t>
  </si>
  <si>
    <t>Polášek Svatopluk</t>
  </si>
  <si>
    <t>Šípek Jan</t>
  </si>
  <si>
    <t>Štědrý Ladislav</t>
  </si>
  <si>
    <t>Reichel Robert st.</t>
  </si>
  <si>
    <t>Branžovský Jindřich</t>
  </si>
  <si>
    <t>Karbusický Michal</t>
  </si>
  <si>
    <t>Plundr Denis</t>
  </si>
  <si>
    <t>Reiserová Nela</t>
  </si>
  <si>
    <t>Vožechová Hana</t>
  </si>
  <si>
    <t>Wünschová Babeta</t>
  </si>
  <si>
    <t>Bokoč Štěpán</t>
  </si>
  <si>
    <t>Fojtík David</t>
  </si>
  <si>
    <t>Korbel Tomáš</t>
  </si>
  <si>
    <t>Krásný Lukáš</t>
  </si>
  <si>
    <t>Metlička Jáchym</t>
  </si>
  <si>
    <t>Nechutný Vladimír</t>
  </si>
  <si>
    <t>Polanský Petr</t>
  </si>
  <si>
    <t>Průha Tomáš</t>
  </si>
  <si>
    <t>Reichel Robert ml.</t>
  </si>
  <si>
    <t>Spálenský Vojtěch</t>
  </si>
  <si>
    <t>Suchomel Ondřej</t>
  </si>
  <si>
    <t>Šindelář Jiří</t>
  </si>
  <si>
    <t>Šustr Milan</t>
  </si>
  <si>
    <t>Vožech Jan</t>
  </si>
  <si>
    <t>Kobzová Tereza</t>
  </si>
  <si>
    <t>Bartosch Martin</t>
  </si>
  <si>
    <t>Sýkora Martin</t>
  </si>
  <si>
    <t>Koťátková Eliška</t>
  </si>
  <si>
    <t>Bertl Jan</t>
  </si>
  <si>
    <t>Karas David /B10/</t>
  </si>
  <si>
    <t>Kolman Petr</t>
  </si>
  <si>
    <t>Seidl Karel /B10/</t>
  </si>
  <si>
    <t>Martínková Dominika /B10/</t>
  </si>
  <si>
    <t>26.</t>
  </si>
  <si>
    <t>27.</t>
  </si>
  <si>
    <t>33.</t>
  </si>
  <si>
    <t>34.</t>
  </si>
  <si>
    <t>35.</t>
  </si>
  <si>
    <t>36.</t>
  </si>
  <si>
    <t>37.</t>
  </si>
  <si>
    <t>38.</t>
  </si>
  <si>
    <t>39.</t>
  </si>
  <si>
    <t>Vlček Štěpán</t>
  </si>
  <si>
    <t>Nekolný Michal</t>
  </si>
  <si>
    <t>Stádník Václav</t>
  </si>
  <si>
    <t>40.</t>
  </si>
  <si>
    <t>Neoficiální konečný stav</t>
  </si>
  <si>
    <t>Cimrman Jan</t>
  </si>
  <si>
    <t>Hladil Milan /S/</t>
  </si>
  <si>
    <t>Mašín Jiří /S/</t>
  </si>
  <si>
    <t>Baby žáci</t>
  </si>
  <si>
    <t>Baby žákyně</t>
  </si>
  <si>
    <t>Kraváček Daniel</t>
  </si>
  <si>
    <t>41.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</si>
</sst>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color indexed="18"/>
      <name val="Arial"/>
      <family val="0"/>
    </font>
    <font>
      <sz val="10"/>
      <color indexed="18"/>
      <name val="Arial"/>
      <family val="2"/>
    </font>
    <font>
      <b/>
      <u val="singleAccounting"/>
      <sz val="12"/>
      <color indexed="18"/>
      <name val="Arial"/>
      <family val="0"/>
    </font>
    <font>
      <b/>
      <u val="double"/>
      <sz val="12"/>
      <color indexed="18"/>
      <name val="Arial"/>
      <family val="0"/>
    </font>
    <font>
      <b/>
      <u val="doubleAccounting"/>
      <sz val="10"/>
      <color indexed="18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left"/>
      <protection hidden="1"/>
    </xf>
    <xf numFmtId="1" fontId="1" fillId="0" borderId="4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right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left" wrapText="1"/>
      <protection hidden="1"/>
    </xf>
    <xf numFmtId="1" fontId="0" fillId="0" borderId="5" xfId="0" applyNumberFormat="1" applyFont="1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horizontal="left" wrapText="1"/>
      <protection hidden="1"/>
    </xf>
    <xf numFmtId="1" fontId="0" fillId="0" borderId="4" xfId="0" applyNumberFormat="1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right"/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1" fontId="1" fillId="0" borderId="8" xfId="0" applyNumberFormat="1" applyFont="1" applyFill="1" applyBorder="1" applyAlignment="1" applyProtection="1">
      <alignment horizontal="right"/>
      <protection hidden="1"/>
    </xf>
    <xf numFmtId="0" fontId="11" fillId="0" borderId="8" xfId="0" applyFont="1" applyFill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1" fontId="1" fillId="0" borderId="9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11" fillId="0" borderId="6" xfId="0" applyFont="1" applyFill="1" applyBorder="1" applyAlignment="1" applyProtection="1">
      <alignment horizontal="left"/>
      <protection hidden="1"/>
    </xf>
    <xf numFmtId="0" fontId="11" fillId="0" borderId="9" xfId="0" applyFont="1" applyFill="1" applyBorder="1" applyAlignment="1" applyProtection="1">
      <alignment horizontal="right"/>
      <protection hidden="1"/>
    </xf>
    <xf numFmtId="0" fontId="12" fillId="0" borderId="6" xfId="0" applyFont="1" applyBorder="1" applyAlignment="1" applyProtection="1">
      <alignment horizontal="left" wrapText="1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11" fillId="0" borderId="6" xfId="0" applyFont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 wrapText="1"/>
      <protection hidden="1"/>
    </xf>
    <xf numFmtId="1" fontId="1" fillId="0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right"/>
      <protection hidden="1"/>
    </xf>
    <xf numFmtId="1" fontId="0" fillId="0" borderId="10" xfId="0" applyNumberFormat="1" applyFont="1" applyFill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9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1" fontId="1" fillId="0" borderId="9" xfId="0" applyNumberFormat="1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1" fontId="2" fillId="0" borderId="13" xfId="0" applyNumberFormat="1" applyFont="1" applyFill="1" applyBorder="1" applyAlignment="1" applyProtection="1">
      <alignment horizontal="right"/>
      <protection hidden="1"/>
    </xf>
    <xf numFmtId="1" fontId="0" fillId="0" borderId="9" xfId="0" applyNumberFormat="1" applyFont="1" applyFill="1" applyBorder="1" applyAlignment="1" applyProtection="1">
      <alignment horizontal="right"/>
      <protection hidden="1"/>
    </xf>
    <xf numFmtId="1" fontId="0" fillId="0" borderId="4" xfId="0" applyNumberFormat="1" applyFont="1" applyFill="1" applyBorder="1" applyAlignment="1" applyProtection="1">
      <alignment horizontal="right"/>
      <protection hidden="1"/>
    </xf>
    <xf numFmtId="1" fontId="0" fillId="0" borderId="10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/>
      <protection hidden="1"/>
    </xf>
    <xf numFmtId="1" fontId="0" fillId="0" borderId="9" xfId="0" applyNumberFormat="1" applyFont="1" applyFill="1" applyBorder="1" applyAlignment="1" applyProtection="1">
      <alignment/>
      <protection hidden="1"/>
    </xf>
    <xf numFmtId="1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0" fontId="13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 horizontal="right"/>
      <protection hidden="1"/>
    </xf>
    <xf numFmtId="1" fontId="0" fillId="0" borderId="8" xfId="0" applyNumberFormat="1" applyFont="1" applyFill="1" applyBorder="1" applyAlignment="1" applyProtection="1">
      <alignment horizontal="right"/>
      <protection hidden="1"/>
    </xf>
    <xf numFmtId="1" fontId="0" fillId="0" borderId="14" xfId="0" applyNumberFormat="1" applyFont="1" applyFill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left" wrapText="1"/>
      <protection hidden="1"/>
    </xf>
    <xf numFmtId="1" fontId="0" fillId="0" borderId="12" xfId="0" applyNumberFormat="1" applyFont="1" applyFill="1" applyBorder="1" applyAlignment="1" applyProtection="1">
      <alignment horizontal="right"/>
      <protection hidden="1"/>
    </xf>
    <xf numFmtId="1" fontId="0" fillId="0" borderId="15" xfId="0" applyNumberFormat="1" applyFont="1" applyFill="1" applyBorder="1" applyAlignment="1" applyProtection="1">
      <alignment horizontal="right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8" xfId="0" applyFont="1" applyFill="1" applyBorder="1" applyAlignment="1" applyProtection="1">
      <alignment horizontal="right"/>
      <protection hidden="1"/>
    </xf>
    <xf numFmtId="0" fontId="0" fillId="0" borderId="17" xfId="0" applyFont="1" applyFill="1" applyBorder="1" applyAlignment="1" applyProtection="1">
      <alignment horizontal="right"/>
      <protection hidden="1"/>
    </xf>
    <xf numFmtId="1" fontId="0" fillId="0" borderId="17" xfId="0" applyNumberFormat="1" applyFont="1" applyFill="1" applyBorder="1" applyAlignment="1" applyProtection="1">
      <alignment horizontal="right"/>
      <protection hidden="1"/>
    </xf>
    <xf numFmtId="1" fontId="0" fillId="0" borderId="18" xfId="0" applyNumberFormat="1" applyFont="1" applyFill="1" applyBorder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1" fontId="0" fillId="0" borderId="0" xfId="0" applyNumberFormat="1" applyFont="1" applyAlignment="1">
      <alignment/>
    </xf>
    <xf numFmtId="0" fontId="11" fillId="0" borderId="9" xfId="0" applyFont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1" fontId="13" fillId="0" borderId="4" xfId="0" applyNumberFormat="1" applyFont="1" applyFill="1" applyBorder="1" applyAlignment="1" applyProtection="1">
      <alignment horizontal="right"/>
      <protection hidden="1"/>
    </xf>
    <xf numFmtId="0" fontId="13" fillId="0" borderId="4" xfId="0" applyFont="1" applyFill="1" applyBorder="1" applyAlignment="1" applyProtection="1">
      <alignment horizontal="right"/>
      <protection hidden="1"/>
    </xf>
    <xf numFmtId="1" fontId="13" fillId="0" borderId="9" xfId="0" applyNumberFormat="1" applyFont="1" applyFill="1" applyBorder="1" applyAlignment="1" applyProtection="1">
      <alignment horizontal="right"/>
      <protection hidden="1"/>
    </xf>
    <xf numFmtId="0" fontId="13" fillId="0" borderId="17" xfId="0" applyFont="1" applyFill="1" applyBorder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right"/>
      <protection hidden="1"/>
    </xf>
    <xf numFmtId="1" fontId="13" fillId="0" borderId="14" xfId="0" applyNumberFormat="1" applyFont="1" applyFill="1" applyBorder="1" applyAlignment="1" applyProtection="1">
      <alignment horizontal="right"/>
      <protection hidden="1"/>
    </xf>
    <xf numFmtId="0" fontId="13" fillId="0" borderId="9" xfId="0" applyFont="1" applyBorder="1" applyAlignment="1" applyProtection="1">
      <alignment horizontal="right"/>
      <protection hidden="1"/>
    </xf>
    <xf numFmtId="0" fontId="13" fillId="0" borderId="9" xfId="0" applyFont="1" applyBorder="1" applyAlignment="1" applyProtection="1">
      <alignment horizontal="right"/>
      <protection hidden="1"/>
    </xf>
    <xf numFmtId="0" fontId="15" fillId="0" borderId="8" xfId="0" applyFont="1" applyFill="1" applyBorder="1" applyAlignment="1" applyProtection="1">
      <alignment horizontal="right"/>
      <protection hidden="1"/>
    </xf>
    <xf numFmtId="0" fontId="15" fillId="0" borderId="9" xfId="0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right"/>
      <protection hidden="1"/>
    </xf>
    <xf numFmtId="0" fontId="13" fillId="0" borderId="9" xfId="0" applyFont="1" applyFill="1" applyBorder="1" applyAlignment="1" applyProtection="1">
      <alignment/>
      <protection hidden="1"/>
    </xf>
    <xf numFmtId="1" fontId="13" fillId="0" borderId="5" xfId="0" applyNumberFormat="1" applyFont="1" applyFill="1" applyBorder="1" applyAlignment="1" applyProtection="1">
      <alignment horizontal="right"/>
      <protection hidden="1"/>
    </xf>
    <xf numFmtId="0" fontId="13" fillId="0" borderId="9" xfId="0" applyFont="1" applyFill="1" applyBorder="1" applyAlignment="1" applyProtection="1">
      <alignment horizontal="right"/>
      <protection hidden="1"/>
    </xf>
    <xf numFmtId="1" fontId="13" fillId="0" borderId="10" xfId="0" applyNumberFormat="1" applyFont="1" applyFill="1" applyBorder="1" applyAlignment="1" applyProtection="1">
      <alignment horizontal="right"/>
      <protection hidden="1"/>
    </xf>
    <xf numFmtId="0" fontId="13" fillId="0" borderId="4" xfId="0" applyFont="1" applyBorder="1" applyAlignment="1" applyProtection="1">
      <alignment horizontal="right"/>
      <protection hidden="1"/>
    </xf>
    <xf numFmtId="1" fontId="13" fillId="0" borderId="4" xfId="0" applyNumberFormat="1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6" xfId="0" applyFont="1" applyBorder="1" applyAlignment="1" applyProtection="1">
      <alignment horizontal="right"/>
      <protection hidden="1"/>
    </xf>
    <xf numFmtId="0" fontId="13" fillId="0" borderId="16" xfId="0" applyFont="1" applyBorder="1" applyAlignment="1" applyProtection="1">
      <alignment horizontal="right"/>
      <protection hidden="1"/>
    </xf>
    <xf numFmtId="1" fontId="0" fillId="0" borderId="16" xfId="0" applyNumberFormat="1" applyBorder="1" applyAlignment="1" applyProtection="1">
      <alignment horizontal="right"/>
      <protection hidden="1"/>
    </xf>
    <xf numFmtId="1" fontId="13" fillId="0" borderId="6" xfId="0" applyNumberFormat="1" applyFont="1" applyBorder="1" applyAlignment="1" applyProtection="1">
      <alignment horizontal="right"/>
      <protection hidden="1"/>
    </xf>
    <xf numFmtId="1" fontId="0" fillId="0" borderId="10" xfId="0" applyNumberForma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.421875" style="58" customWidth="1"/>
    <col min="2" max="2" width="23.28125" style="12" customWidth="1"/>
    <col min="3" max="3" width="5.8515625" style="17" customWidth="1"/>
    <col min="4" max="4" width="4.8515625" style="68" customWidth="1"/>
    <col min="5" max="13" width="4.00390625" style="58" customWidth="1"/>
    <col min="14" max="14" width="6.8515625" style="11" bestFit="1" customWidth="1"/>
    <col min="15" max="15" width="11.421875" style="1" bestFit="1" customWidth="1"/>
    <col min="16" max="16384" width="9.140625" style="1" customWidth="1"/>
  </cols>
  <sheetData>
    <row r="1" spans="1:13" ht="20.25">
      <c r="A1" s="9"/>
      <c r="B1" s="10" t="s">
        <v>97</v>
      </c>
      <c r="C1" s="135" t="s">
        <v>207</v>
      </c>
      <c r="D1" s="136"/>
      <c r="E1" s="137" t="s">
        <v>384</v>
      </c>
      <c r="F1" s="137"/>
      <c r="G1" s="137"/>
      <c r="H1" s="137"/>
      <c r="I1" s="138"/>
      <c r="J1" s="138"/>
      <c r="K1" s="138"/>
      <c r="L1" s="138"/>
      <c r="M1" s="138"/>
    </row>
    <row r="2" spans="1:13" ht="15">
      <c r="A2" s="9"/>
      <c r="B2" s="13" t="s">
        <v>13</v>
      </c>
      <c r="C2" s="135"/>
      <c r="D2" s="136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">
      <c r="A3" s="9"/>
      <c r="C3" s="14"/>
      <c r="D3" s="15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/>
      <c r="B4" s="16" t="s">
        <v>102</v>
      </c>
      <c r="D4" s="15"/>
      <c r="E4" s="9"/>
      <c r="F4" s="9"/>
      <c r="G4" s="9"/>
      <c r="H4" s="9"/>
      <c r="I4" s="9"/>
      <c r="J4" s="9"/>
      <c r="K4" s="9"/>
      <c r="L4" s="9"/>
      <c r="M4" s="9"/>
    </row>
    <row r="5" spans="1:13" ht="6" customHeight="1" thickBot="1">
      <c r="A5" s="9"/>
      <c r="B5" s="18"/>
      <c r="C5" s="19"/>
      <c r="D5" s="15"/>
      <c r="E5" s="9"/>
      <c r="F5" s="9"/>
      <c r="G5" s="9"/>
      <c r="H5" s="9"/>
      <c r="I5" s="9"/>
      <c r="J5" s="9"/>
      <c r="K5" s="9"/>
      <c r="L5" s="9"/>
      <c r="M5" s="9"/>
    </row>
    <row r="6" spans="1:14" ht="13.5" thickBot="1">
      <c r="A6" s="77" t="s">
        <v>0</v>
      </c>
      <c r="B6" s="78" t="s">
        <v>1</v>
      </c>
      <c r="C6" s="78" t="s">
        <v>2</v>
      </c>
      <c r="D6" s="79" t="s">
        <v>5</v>
      </c>
      <c r="E6" s="133" t="s">
        <v>3</v>
      </c>
      <c r="F6" s="134"/>
      <c r="G6" s="134"/>
      <c r="H6" s="134"/>
      <c r="I6" s="134"/>
      <c r="J6" s="134"/>
      <c r="K6" s="134"/>
      <c r="L6" s="134"/>
      <c r="M6" s="134"/>
      <c r="N6" s="11" t="s">
        <v>6</v>
      </c>
    </row>
    <row r="7" spans="1:14" ht="12.75">
      <c r="A7" s="28" t="s">
        <v>42</v>
      </c>
      <c r="B7" s="25" t="s">
        <v>30</v>
      </c>
      <c r="C7" s="26" t="s">
        <v>4</v>
      </c>
      <c r="D7" s="23">
        <f aca="true" t="shared" si="0" ref="D7:D47">MAX(E7:M7)</f>
        <v>326</v>
      </c>
      <c r="E7" s="116">
        <v>316</v>
      </c>
      <c r="F7" s="117">
        <v>317</v>
      </c>
      <c r="G7" s="117">
        <v>326</v>
      </c>
      <c r="H7" s="32">
        <v>293</v>
      </c>
      <c r="I7" s="31">
        <v>314</v>
      </c>
      <c r="J7" s="27">
        <v>301</v>
      </c>
      <c r="K7" s="27"/>
      <c r="L7" s="27"/>
      <c r="M7" s="27"/>
      <c r="N7" s="24">
        <f aca="true" t="shared" si="1" ref="N7:N47">AVERAGE(E7:M7)</f>
        <v>311.1666666666667</v>
      </c>
    </row>
    <row r="8" spans="1:14" ht="12.75">
      <c r="A8" s="28" t="s">
        <v>246</v>
      </c>
      <c r="B8" s="21" t="s">
        <v>18</v>
      </c>
      <c r="C8" s="22" t="s">
        <v>17</v>
      </c>
      <c r="D8" s="45">
        <f t="shared" si="0"/>
        <v>325</v>
      </c>
      <c r="E8" s="117">
        <v>323</v>
      </c>
      <c r="F8" s="117">
        <v>316</v>
      </c>
      <c r="G8" s="117">
        <v>325</v>
      </c>
      <c r="H8" s="32"/>
      <c r="I8" s="31"/>
      <c r="J8" s="27"/>
      <c r="K8" s="27"/>
      <c r="L8" s="27"/>
      <c r="M8" s="27"/>
      <c r="N8" s="24">
        <f t="shared" si="1"/>
        <v>321.3333333333333</v>
      </c>
    </row>
    <row r="9" spans="1:14" ht="12.75">
      <c r="A9" s="28" t="s">
        <v>247</v>
      </c>
      <c r="B9" s="56" t="s">
        <v>196</v>
      </c>
      <c r="C9" s="57" t="s">
        <v>14</v>
      </c>
      <c r="D9" s="45">
        <f t="shared" si="0"/>
        <v>313</v>
      </c>
      <c r="E9" s="75">
        <v>313</v>
      </c>
      <c r="F9" s="75"/>
      <c r="G9" s="75"/>
      <c r="H9" s="75"/>
      <c r="I9" s="74"/>
      <c r="J9" s="62"/>
      <c r="K9" s="62"/>
      <c r="L9" s="62"/>
      <c r="M9" s="62"/>
      <c r="N9" s="24">
        <f t="shared" si="1"/>
        <v>313</v>
      </c>
    </row>
    <row r="10" spans="1:14" ht="12.75">
      <c r="A10" s="28" t="s">
        <v>248</v>
      </c>
      <c r="B10" s="56" t="s">
        <v>273</v>
      </c>
      <c r="C10" s="57" t="s">
        <v>35</v>
      </c>
      <c r="D10" s="45">
        <f t="shared" si="0"/>
        <v>313</v>
      </c>
      <c r="E10" s="90">
        <v>313</v>
      </c>
      <c r="F10" s="90">
        <v>300</v>
      </c>
      <c r="G10" s="90">
        <v>311</v>
      </c>
      <c r="H10" s="75"/>
      <c r="I10" s="74"/>
      <c r="J10" s="62"/>
      <c r="K10" s="62"/>
      <c r="L10" s="62"/>
      <c r="M10" s="62"/>
      <c r="N10" s="24">
        <f t="shared" si="1"/>
        <v>308</v>
      </c>
    </row>
    <row r="11" spans="1:14" ht="12.75">
      <c r="A11" s="28" t="s">
        <v>249</v>
      </c>
      <c r="B11" s="56" t="s">
        <v>269</v>
      </c>
      <c r="C11" s="57" t="s">
        <v>22</v>
      </c>
      <c r="D11" s="45">
        <f t="shared" si="0"/>
        <v>306</v>
      </c>
      <c r="E11" s="75">
        <v>305</v>
      </c>
      <c r="F11" s="75">
        <v>306</v>
      </c>
      <c r="G11" s="75"/>
      <c r="H11" s="75"/>
      <c r="I11" s="74"/>
      <c r="J11" s="62"/>
      <c r="K11" s="62"/>
      <c r="L11" s="62"/>
      <c r="M11" s="62"/>
      <c r="N11" s="24">
        <f t="shared" si="1"/>
        <v>305.5</v>
      </c>
    </row>
    <row r="12" spans="1:14" ht="12.75">
      <c r="A12" s="28" t="s">
        <v>250</v>
      </c>
      <c r="B12" s="29" t="s">
        <v>380</v>
      </c>
      <c r="C12" s="30" t="s">
        <v>8</v>
      </c>
      <c r="D12" s="45">
        <f t="shared" si="0"/>
        <v>303</v>
      </c>
      <c r="E12" s="74">
        <v>303</v>
      </c>
      <c r="F12" s="75">
        <v>255</v>
      </c>
      <c r="G12" s="75"/>
      <c r="H12" s="75"/>
      <c r="I12" s="74"/>
      <c r="J12" s="62"/>
      <c r="K12" s="62"/>
      <c r="L12" s="62"/>
      <c r="M12" s="62"/>
      <c r="N12" s="24">
        <f t="shared" si="1"/>
        <v>279</v>
      </c>
    </row>
    <row r="13" spans="1:14" ht="12.75">
      <c r="A13" s="28" t="s">
        <v>251</v>
      </c>
      <c r="B13" s="56" t="s">
        <v>40</v>
      </c>
      <c r="C13" s="57" t="s">
        <v>35</v>
      </c>
      <c r="D13" s="45">
        <f t="shared" si="0"/>
        <v>299</v>
      </c>
      <c r="E13" s="90">
        <v>299</v>
      </c>
      <c r="F13" s="90">
        <v>280</v>
      </c>
      <c r="G13" s="75">
        <v>247</v>
      </c>
      <c r="H13" s="75">
        <v>240</v>
      </c>
      <c r="I13" s="118">
        <v>257</v>
      </c>
      <c r="J13" s="62"/>
      <c r="K13" s="62"/>
      <c r="L13" s="62"/>
      <c r="M13" s="62"/>
      <c r="N13" s="24">
        <f t="shared" si="1"/>
        <v>264.6</v>
      </c>
    </row>
    <row r="14" spans="1:14" ht="12.75">
      <c r="A14" s="28" t="s">
        <v>252</v>
      </c>
      <c r="B14" s="56" t="s">
        <v>335</v>
      </c>
      <c r="C14" s="57" t="s">
        <v>17</v>
      </c>
      <c r="D14" s="45">
        <f t="shared" si="0"/>
        <v>295</v>
      </c>
      <c r="E14" s="75">
        <v>284</v>
      </c>
      <c r="F14" s="75">
        <v>295</v>
      </c>
      <c r="G14" s="75"/>
      <c r="H14" s="75"/>
      <c r="I14" s="74"/>
      <c r="J14" s="62"/>
      <c r="K14" s="62"/>
      <c r="L14" s="62"/>
      <c r="M14" s="62"/>
      <c r="N14" s="24">
        <f t="shared" si="1"/>
        <v>289.5</v>
      </c>
    </row>
    <row r="15" spans="1:14" ht="12.75">
      <c r="A15" s="28" t="s">
        <v>253</v>
      </c>
      <c r="B15" s="56" t="s">
        <v>33</v>
      </c>
      <c r="C15" s="57" t="s">
        <v>17</v>
      </c>
      <c r="D15" s="45">
        <f t="shared" si="0"/>
        <v>294</v>
      </c>
      <c r="E15" s="75">
        <v>294</v>
      </c>
      <c r="F15" s="75"/>
      <c r="G15" s="75"/>
      <c r="H15" s="75"/>
      <c r="I15" s="74"/>
      <c r="J15" s="62"/>
      <c r="K15" s="62"/>
      <c r="L15" s="62"/>
      <c r="M15" s="62"/>
      <c r="N15" s="24">
        <f t="shared" si="1"/>
        <v>294</v>
      </c>
    </row>
    <row r="16" spans="1:14" ht="12.75">
      <c r="A16" s="28" t="s">
        <v>254</v>
      </c>
      <c r="B16" s="29" t="s">
        <v>336</v>
      </c>
      <c r="C16" s="30" t="s">
        <v>8</v>
      </c>
      <c r="D16" s="45">
        <f t="shared" si="0"/>
        <v>292</v>
      </c>
      <c r="E16" s="74">
        <v>292</v>
      </c>
      <c r="F16" s="75">
        <v>245</v>
      </c>
      <c r="G16" s="75"/>
      <c r="H16" s="75"/>
      <c r="I16" s="74"/>
      <c r="J16" s="62"/>
      <c r="K16" s="62"/>
      <c r="L16" s="62"/>
      <c r="M16" s="62"/>
      <c r="N16" s="24">
        <f t="shared" si="1"/>
        <v>268.5</v>
      </c>
    </row>
    <row r="17" spans="1:14" ht="12.75">
      <c r="A17" s="28" t="s">
        <v>255</v>
      </c>
      <c r="B17" s="29" t="s">
        <v>271</v>
      </c>
      <c r="C17" s="30" t="s">
        <v>26</v>
      </c>
      <c r="D17" s="45">
        <f t="shared" si="0"/>
        <v>290</v>
      </c>
      <c r="E17" s="74">
        <v>290</v>
      </c>
      <c r="F17" s="75"/>
      <c r="G17" s="75"/>
      <c r="H17" s="75"/>
      <c r="I17" s="74"/>
      <c r="J17" s="62"/>
      <c r="K17" s="62"/>
      <c r="L17" s="62"/>
      <c r="M17" s="62"/>
      <c r="N17" s="24">
        <f t="shared" si="1"/>
        <v>290</v>
      </c>
    </row>
    <row r="18" spans="1:14" ht="12.75">
      <c r="A18" s="28" t="s">
        <v>256</v>
      </c>
      <c r="B18" s="56" t="s">
        <v>21</v>
      </c>
      <c r="C18" s="57" t="s">
        <v>4</v>
      </c>
      <c r="D18" s="45">
        <f t="shared" si="0"/>
        <v>287</v>
      </c>
      <c r="E18" s="75">
        <v>243</v>
      </c>
      <c r="F18" s="90">
        <v>266</v>
      </c>
      <c r="G18" s="90">
        <v>254</v>
      </c>
      <c r="H18" s="90">
        <v>287</v>
      </c>
      <c r="I18" s="74"/>
      <c r="J18" s="62"/>
      <c r="K18" s="62"/>
      <c r="L18" s="62"/>
      <c r="M18" s="62"/>
      <c r="N18" s="24">
        <f t="shared" si="1"/>
        <v>262.5</v>
      </c>
    </row>
    <row r="19" spans="1:14" ht="12.75">
      <c r="A19" s="28" t="s">
        <v>257</v>
      </c>
      <c r="B19" s="29" t="s">
        <v>267</v>
      </c>
      <c r="C19" s="30" t="s">
        <v>29</v>
      </c>
      <c r="D19" s="45">
        <f t="shared" si="0"/>
        <v>286</v>
      </c>
      <c r="E19" s="74">
        <v>286</v>
      </c>
      <c r="F19" s="75">
        <v>262</v>
      </c>
      <c r="G19" s="75"/>
      <c r="H19" s="75"/>
      <c r="I19" s="74"/>
      <c r="J19" s="62"/>
      <c r="K19" s="62"/>
      <c r="L19" s="62"/>
      <c r="M19" s="62"/>
      <c r="N19" s="24">
        <f t="shared" si="1"/>
        <v>274</v>
      </c>
    </row>
    <row r="20" spans="1:14" ht="12.75">
      <c r="A20" s="28" t="s">
        <v>258</v>
      </c>
      <c r="B20" s="56" t="s">
        <v>16</v>
      </c>
      <c r="C20" s="57" t="s">
        <v>17</v>
      </c>
      <c r="D20" s="45">
        <f t="shared" si="0"/>
        <v>283</v>
      </c>
      <c r="E20" s="75">
        <v>283</v>
      </c>
      <c r="F20" s="75"/>
      <c r="G20" s="75"/>
      <c r="H20" s="75"/>
      <c r="I20" s="74"/>
      <c r="J20" s="62"/>
      <c r="K20" s="62"/>
      <c r="L20" s="62"/>
      <c r="M20" s="62"/>
      <c r="N20" s="24">
        <f t="shared" si="1"/>
        <v>283</v>
      </c>
    </row>
    <row r="21" spans="1:14" ht="12.75">
      <c r="A21" s="28" t="s">
        <v>259</v>
      </c>
      <c r="B21" s="56" t="s">
        <v>36</v>
      </c>
      <c r="C21" s="57" t="s">
        <v>11</v>
      </c>
      <c r="D21" s="45">
        <f t="shared" si="0"/>
        <v>281</v>
      </c>
      <c r="E21" s="75">
        <v>281</v>
      </c>
      <c r="F21" s="75"/>
      <c r="G21" s="75"/>
      <c r="H21" s="75"/>
      <c r="I21" s="74"/>
      <c r="J21" s="62"/>
      <c r="K21" s="62"/>
      <c r="L21" s="62"/>
      <c r="M21" s="62"/>
      <c r="N21" s="24">
        <f t="shared" si="1"/>
        <v>281</v>
      </c>
    </row>
    <row r="22" spans="1:14" ht="12.75">
      <c r="A22" s="28" t="s">
        <v>260</v>
      </c>
      <c r="B22" s="56" t="s">
        <v>334</v>
      </c>
      <c r="C22" s="57" t="s">
        <v>15</v>
      </c>
      <c r="D22" s="45">
        <f t="shared" si="0"/>
        <v>275</v>
      </c>
      <c r="E22" s="104">
        <v>275</v>
      </c>
      <c r="F22" s="104"/>
      <c r="G22" s="104"/>
      <c r="H22" s="104"/>
      <c r="I22" s="80"/>
      <c r="J22" s="82"/>
      <c r="K22" s="82"/>
      <c r="L22" s="82"/>
      <c r="M22" s="82"/>
      <c r="N22" s="24">
        <f t="shared" si="1"/>
        <v>275</v>
      </c>
    </row>
    <row r="23" spans="1:17" ht="12.75">
      <c r="A23" s="28" t="s">
        <v>261</v>
      </c>
      <c r="B23" s="29" t="s">
        <v>390</v>
      </c>
      <c r="C23" s="30" t="s">
        <v>29</v>
      </c>
      <c r="D23" s="45">
        <f>MAX(E23:M23)</f>
        <v>271</v>
      </c>
      <c r="E23" s="74">
        <v>271</v>
      </c>
      <c r="F23" s="75"/>
      <c r="G23" s="75"/>
      <c r="H23" s="75"/>
      <c r="I23" s="74"/>
      <c r="J23" s="62"/>
      <c r="K23" s="62"/>
      <c r="L23" s="62"/>
      <c r="M23" s="62"/>
      <c r="N23" s="24">
        <f>AVERAGE(E23:M23)</f>
        <v>271</v>
      </c>
      <c r="O23" s="147"/>
      <c r="P23" s="12"/>
      <c r="Q23" s="12"/>
    </row>
    <row r="24" spans="1:14" ht="12.75">
      <c r="A24" s="28" t="s">
        <v>262</v>
      </c>
      <c r="B24" s="56" t="s">
        <v>272</v>
      </c>
      <c r="C24" s="57" t="s">
        <v>35</v>
      </c>
      <c r="D24" s="45">
        <f t="shared" si="0"/>
        <v>267</v>
      </c>
      <c r="E24" s="90">
        <v>267</v>
      </c>
      <c r="F24" s="90">
        <v>212</v>
      </c>
      <c r="G24" s="90">
        <v>243</v>
      </c>
      <c r="H24" s="75"/>
      <c r="I24" s="74"/>
      <c r="J24" s="62"/>
      <c r="K24" s="62"/>
      <c r="L24" s="62"/>
      <c r="M24" s="62"/>
      <c r="N24" s="24">
        <f t="shared" si="1"/>
        <v>240.66666666666666</v>
      </c>
    </row>
    <row r="25" spans="1:14" ht="12.75">
      <c r="A25" s="28" t="s">
        <v>263</v>
      </c>
      <c r="B25" s="29" t="s">
        <v>236</v>
      </c>
      <c r="C25" s="30" t="s">
        <v>20</v>
      </c>
      <c r="D25" s="45">
        <f t="shared" si="0"/>
        <v>263</v>
      </c>
      <c r="E25" s="74">
        <v>263</v>
      </c>
      <c r="F25" s="75"/>
      <c r="G25" s="75"/>
      <c r="H25" s="75"/>
      <c r="I25" s="74"/>
      <c r="J25" s="62"/>
      <c r="K25" s="62"/>
      <c r="L25" s="62"/>
      <c r="M25" s="62"/>
      <c r="N25" s="24">
        <f t="shared" si="1"/>
        <v>263</v>
      </c>
    </row>
    <row r="26" spans="1:14" ht="12.75">
      <c r="A26" s="28" t="s">
        <v>264</v>
      </c>
      <c r="B26" s="56" t="s">
        <v>23</v>
      </c>
      <c r="C26" s="57" t="s">
        <v>4</v>
      </c>
      <c r="D26" s="45">
        <f t="shared" si="0"/>
        <v>259</v>
      </c>
      <c r="E26" s="90">
        <v>259</v>
      </c>
      <c r="F26" s="75">
        <v>244</v>
      </c>
      <c r="G26" s="75">
        <v>231</v>
      </c>
      <c r="H26" s="90">
        <v>255</v>
      </c>
      <c r="I26" s="118">
        <v>256</v>
      </c>
      <c r="J26" s="62"/>
      <c r="K26" s="62"/>
      <c r="L26" s="62"/>
      <c r="M26" s="62"/>
      <c r="N26" s="24">
        <f t="shared" si="1"/>
        <v>249</v>
      </c>
    </row>
    <row r="27" spans="1:14" ht="12.75">
      <c r="A27" s="28" t="s">
        <v>293</v>
      </c>
      <c r="B27" s="56" t="s">
        <v>24</v>
      </c>
      <c r="C27" s="57" t="s">
        <v>4</v>
      </c>
      <c r="D27" s="45">
        <f t="shared" si="0"/>
        <v>258</v>
      </c>
      <c r="E27" s="75">
        <v>258</v>
      </c>
      <c r="F27" s="75"/>
      <c r="G27" s="75"/>
      <c r="H27" s="75"/>
      <c r="I27" s="74"/>
      <c r="J27" s="62"/>
      <c r="K27" s="62"/>
      <c r="L27" s="62"/>
      <c r="M27" s="62"/>
      <c r="N27" s="24">
        <f t="shared" si="1"/>
        <v>258</v>
      </c>
    </row>
    <row r="28" spans="1:14" ht="12.75">
      <c r="A28" s="28" t="s">
        <v>294</v>
      </c>
      <c r="B28" s="56" t="s">
        <v>338</v>
      </c>
      <c r="C28" s="57" t="s">
        <v>15</v>
      </c>
      <c r="D28" s="45">
        <f t="shared" si="0"/>
        <v>258</v>
      </c>
      <c r="E28" s="75">
        <v>258</v>
      </c>
      <c r="F28" s="75">
        <v>231</v>
      </c>
      <c r="G28" s="75"/>
      <c r="H28" s="75"/>
      <c r="I28" s="74"/>
      <c r="J28" s="62"/>
      <c r="K28" s="62"/>
      <c r="L28" s="62"/>
      <c r="M28" s="62"/>
      <c r="N28" s="24">
        <f t="shared" si="1"/>
        <v>244.5</v>
      </c>
    </row>
    <row r="29" spans="1:14" ht="12.75">
      <c r="A29" s="28" t="s">
        <v>295</v>
      </c>
      <c r="B29" s="56" t="s">
        <v>99</v>
      </c>
      <c r="C29" s="57" t="s">
        <v>98</v>
      </c>
      <c r="D29" s="45">
        <f t="shared" si="0"/>
        <v>251</v>
      </c>
      <c r="E29" s="75">
        <v>251</v>
      </c>
      <c r="F29" s="75"/>
      <c r="G29" s="75"/>
      <c r="H29" s="75"/>
      <c r="I29" s="74"/>
      <c r="J29" s="62"/>
      <c r="K29" s="62"/>
      <c r="L29" s="62"/>
      <c r="M29" s="62"/>
      <c r="N29" s="24">
        <f t="shared" si="1"/>
        <v>251</v>
      </c>
    </row>
    <row r="30" spans="1:14" ht="12.75">
      <c r="A30" s="28" t="s">
        <v>296</v>
      </c>
      <c r="B30" s="56" t="s">
        <v>340</v>
      </c>
      <c r="C30" s="57" t="s">
        <v>15</v>
      </c>
      <c r="D30" s="45">
        <f t="shared" si="0"/>
        <v>247</v>
      </c>
      <c r="E30" s="75">
        <v>244</v>
      </c>
      <c r="F30" s="75">
        <v>247</v>
      </c>
      <c r="G30" s="75"/>
      <c r="H30" s="75"/>
      <c r="I30" s="74"/>
      <c r="J30" s="62"/>
      <c r="K30" s="62"/>
      <c r="L30" s="62"/>
      <c r="M30" s="62"/>
      <c r="N30" s="24">
        <f t="shared" si="1"/>
        <v>245.5</v>
      </c>
    </row>
    <row r="31" spans="1:14" ht="12.75">
      <c r="A31" s="28" t="s">
        <v>331</v>
      </c>
      <c r="B31" s="56" t="s">
        <v>274</v>
      </c>
      <c r="C31" s="57" t="s">
        <v>29</v>
      </c>
      <c r="D31" s="45">
        <f t="shared" si="0"/>
        <v>240</v>
      </c>
      <c r="E31" s="75">
        <v>240</v>
      </c>
      <c r="F31" s="75"/>
      <c r="G31" s="75"/>
      <c r="H31" s="75"/>
      <c r="I31" s="74"/>
      <c r="J31" s="62"/>
      <c r="K31" s="62"/>
      <c r="L31" s="62"/>
      <c r="M31" s="62"/>
      <c r="N31" s="24">
        <f t="shared" si="1"/>
        <v>240</v>
      </c>
    </row>
    <row r="32" spans="1:14" ht="12.75">
      <c r="A32" s="28" t="s">
        <v>371</v>
      </c>
      <c r="B32" s="29" t="s">
        <v>188</v>
      </c>
      <c r="C32" s="30" t="s">
        <v>11</v>
      </c>
      <c r="D32" s="45">
        <f t="shared" si="0"/>
        <v>239</v>
      </c>
      <c r="E32" s="74">
        <v>239</v>
      </c>
      <c r="F32" s="75"/>
      <c r="G32" s="75"/>
      <c r="H32" s="75"/>
      <c r="I32" s="74"/>
      <c r="J32" s="62"/>
      <c r="K32" s="62"/>
      <c r="L32" s="62"/>
      <c r="M32" s="62"/>
      <c r="N32" s="24">
        <f t="shared" si="1"/>
        <v>239</v>
      </c>
    </row>
    <row r="33" spans="1:14" ht="12.75">
      <c r="A33" s="28" t="s">
        <v>372</v>
      </c>
      <c r="B33" s="29" t="s">
        <v>275</v>
      </c>
      <c r="C33" s="30" t="s">
        <v>161</v>
      </c>
      <c r="D33" s="45">
        <f t="shared" si="0"/>
        <v>239</v>
      </c>
      <c r="E33" s="74">
        <v>223</v>
      </c>
      <c r="F33" s="75">
        <v>239</v>
      </c>
      <c r="G33" s="75"/>
      <c r="H33" s="75"/>
      <c r="I33" s="74"/>
      <c r="J33" s="62"/>
      <c r="K33" s="62"/>
      <c r="L33" s="62"/>
      <c r="M33" s="62"/>
      <c r="N33" s="24">
        <f t="shared" si="1"/>
        <v>231</v>
      </c>
    </row>
    <row r="34" spans="1:14" ht="12.75">
      <c r="A34" s="28" t="s">
        <v>297</v>
      </c>
      <c r="B34" s="29" t="s">
        <v>268</v>
      </c>
      <c r="C34" s="30" t="s">
        <v>26</v>
      </c>
      <c r="D34" s="45">
        <f t="shared" si="0"/>
        <v>238</v>
      </c>
      <c r="E34" s="74">
        <v>238</v>
      </c>
      <c r="F34" s="75"/>
      <c r="G34" s="75"/>
      <c r="H34" s="75"/>
      <c r="I34" s="74"/>
      <c r="J34" s="62"/>
      <c r="K34" s="62"/>
      <c r="L34" s="62"/>
      <c r="M34" s="62"/>
      <c r="N34" s="24">
        <f t="shared" si="1"/>
        <v>238</v>
      </c>
    </row>
    <row r="35" spans="1:14" ht="12.75">
      <c r="A35" s="28" t="s">
        <v>298</v>
      </c>
      <c r="B35" s="29" t="s">
        <v>315</v>
      </c>
      <c r="C35" s="30" t="s">
        <v>161</v>
      </c>
      <c r="D35" s="45">
        <f t="shared" si="0"/>
        <v>237</v>
      </c>
      <c r="E35" s="74">
        <v>229</v>
      </c>
      <c r="F35" s="75">
        <v>237</v>
      </c>
      <c r="G35" s="75"/>
      <c r="H35" s="75"/>
      <c r="I35" s="74"/>
      <c r="J35" s="62"/>
      <c r="K35" s="62"/>
      <c r="L35" s="62"/>
      <c r="M35" s="62"/>
      <c r="N35" s="24">
        <f t="shared" si="1"/>
        <v>233</v>
      </c>
    </row>
    <row r="36" spans="1:14" ht="12.75">
      <c r="A36" s="28" t="s">
        <v>299</v>
      </c>
      <c r="B36" s="29" t="s">
        <v>209</v>
      </c>
      <c r="C36" s="30" t="s">
        <v>17</v>
      </c>
      <c r="D36" s="45">
        <f t="shared" si="0"/>
        <v>233</v>
      </c>
      <c r="E36" s="74">
        <v>233</v>
      </c>
      <c r="F36" s="75"/>
      <c r="G36" s="75"/>
      <c r="H36" s="75"/>
      <c r="I36" s="74"/>
      <c r="J36" s="62"/>
      <c r="K36" s="62"/>
      <c r="L36" s="62"/>
      <c r="M36" s="62"/>
      <c r="N36" s="24">
        <f t="shared" si="1"/>
        <v>233</v>
      </c>
    </row>
    <row r="37" spans="1:14" ht="12.75">
      <c r="A37" s="28" t="s">
        <v>332</v>
      </c>
      <c r="B37" s="56" t="s">
        <v>337</v>
      </c>
      <c r="C37" s="57" t="s">
        <v>15</v>
      </c>
      <c r="D37" s="45">
        <f t="shared" si="0"/>
        <v>220</v>
      </c>
      <c r="E37" s="75">
        <v>220</v>
      </c>
      <c r="F37" s="75">
        <v>197</v>
      </c>
      <c r="G37" s="75"/>
      <c r="H37" s="75"/>
      <c r="I37" s="74"/>
      <c r="J37" s="62"/>
      <c r="K37" s="62"/>
      <c r="L37" s="62"/>
      <c r="M37" s="62"/>
      <c r="N37" s="24">
        <f t="shared" si="1"/>
        <v>208.5</v>
      </c>
    </row>
    <row r="38" spans="1:14" ht="12.75">
      <c r="A38" s="28" t="s">
        <v>333</v>
      </c>
      <c r="B38" s="29" t="s">
        <v>185</v>
      </c>
      <c r="C38" s="30" t="s">
        <v>161</v>
      </c>
      <c r="D38" s="45">
        <f t="shared" si="0"/>
        <v>214</v>
      </c>
      <c r="E38" s="74">
        <v>214</v>
      </c>
      <c r="F38" s="75"/>
      <c r="G38" s="75"/>
      <c r="H38" s="75"/>
      <c r="I38" s="74"/>
      <c r="J38" s="62"/>
      <c r="K38" s="62"/>
      <c r="L38" s="62"/>
      <c r="M38" s="62"/>
      <c r="N38" s="24">
        <f t="shared" si="1"/>
        <v>214</v>
      </c>
    </row>
    <row r="39" spans="1:14" ht="12.75">
      <c r="A39" s="28" t="s">
        <v>373</v>
      </c>
      <c r="B39" s="56" t="s">
        <v>25</v>
      </c>
      <c r="C39" s="57" t="s">
        <v>4</v>
      </c>
      <c r="D39" s="45">
        <f t="shared" si="0"/>
        <v>209</v>
      </c>
      <c r="E39" s="75">
        <v>209</v>
      </c>
      <c r="F39" s="75"/>
      <c r="G39" s="75"/>
      <c r="H39" s="75"/>
      <c r="I39" s="74"/>
      <c r="J39" s="62"/>
      <c r="K39" s="62"/>
      <c r="L39" s="62"/>
      <c r="M39" s="62"/>
      <c r="N39" s="24">
        <f t="shared" si="1"/>
        <v>209</v>
      </c>
    </row>
    <row r="40" spans="1:14" ht="12.75">
      <c r="A40" s="28" t="s">
        <v>374</v>
      </c>
      <c r="B40" s="56" t="s">
        <v>339</v>
      </c>
      <c r="C40" s="57" t="s">
        <v>15</v>
      </c>
      <c r="D40" s="45">
        <f t="shared" si="0"/>
        <v>209</v>
      </c>
      <c r="E40" s="75">
        <v>201</v>
      </c>
      <c r="F40" s="75">
        <v>209</v>
      </c>
      <c r="G40" s="75"/>
      <c r="H40" s="75"/>
      <c r="I40" s="74"/>
      <c r="J40" s="62"/>
      <c r="K40" s="62"/>
      <c r="L40" s="62"/>
      <c r="M40" s="62"/>
      <c r="N40" s="24">
        <f t="shared" si="1"/>
        <v>205</v>
      </c>
    </row>
    <row r="41" spans="1:14" ht="12.75">
      <c r="A41" s="28" t="s">
        <v>375</v>
      </c>
      <c r="B41" s="29" t="s">
        <v>270</v>
      </c>
      <c r="C41" s="30" t="s">
        <v>29</v>
      </c>
      <c r="D41" s="45">
        <f t="shared" si="0"/>
        <v>187</v>
      </c>
      <c r="E41" s="74">
        <v>187</v>
      </c>
      <c r="F41" s="75"/>
      <c r="G41" s="75"/>
      <c r="H41" s="75"/>
      <c r="I41" s="74"/>
      <c r="J41" s="62"/>
      <c r="K41" s="62"/>
      <c r="L41" s="62"/>
      <c r="M41" s="62"/>
      <c r="N41" s="24">
        <f t="shared" si="1"/>
        <v>187</v>
      </c>
    </row>
    <row r="42" spans="1:14" ht="12.75">
      <c r="A42" s="28" t="s">
        <v>376</v>
      </c>
      <c r="B42" s="29" t="s">
        <v>238</v>
      </c>
      <c r="C42" s="30" t="s">
        <v>175</v>
      </c>
      <c r="D42" s="45">
        <f t="shared" si="0"/>
        <v>187</v>
      </c>
      <c r="E42" s="74">
        <v>187</v>
      </c>
      <c r="F42" s="75">
        <v>124</v>
      </c>
      <c r="G42" s="75"/>
      <c r="H42" s="75"/>
      <c r="I42" s="74"/>
      <c r="J42" s="62"/>
      <c r="K42" s="62"/>
      <c r="L42" s="62"/>
      <c r="M42" s="62"/>
      <c r="N42" s="24">
        <f t="shared" si="1"/>
        <v>155.5</v>
      </c>
    </row>
    <row r="43" spans="1:14" ht="12.75">
      <c r="A43" s="28" t="s">
        <v>377</v>
      </c>
      <c r="B43" s="29" t="s">
        <v>239</v>
      </c>
      <c r="C43" s="30" t="s">
        <v>175</v>
      </c>
      <c r="D43" s="45">
        <f t="shared" si="0"/>
        <v>178</v>
      </c>
      <c r="E43" s="74">
        <v>178</v>
      </c>
      <c r="F43" s="75"/>
      <c r="G43" s="75"/>
      <c r="H43" s="75"/>
      <c r="I43" s="74"/>
      <c r="J43" s="62"/>
      <c r="K43" s="62"/>
      <c r="L43" s="62"/>
      <c r="M43" s="62"/>
      <c r="N43" s="24">
        <f t="shared" si="1"/>
        <v>178</v>
      </c>
    </row>
    <row r="44" spans="1:14" ht="12.75">
      <c r="A44" s="28" t="s">
        <v>378</v>
      </c>
      <c r="B44" s="29" t="s">
        <v>240</v>
      </c>
      <c r="C44" s="30" t="s">
        <v>175</v>
      </c>
      <c r="D44" s="45">
        <f t="shared" si="0"/>
        <v>178</v>
      </c>
      <c r="E44" s="74">
        <v>174</v>
      </c>
      <c r="F44" s="75">
        <v>178</v>
      </c>
      <c r="G44" s="75"/>
      <c r="H44" s="75"/>
      <c r="I44" s="74"/>
      <c r="J44" s="62"/>
      <c r="K44" s="62"/>
      <c r="L44" s="62"/>
      <c r="M44" s="62"/>
      <c r="N44" s="24">
        <f t="shared" si="1"/>
        <v>176</v>
      </c>
    </row>
    <row r="45" spans="1:14" ht="12.75">
      <c r="A45" s="28" t="s">
        <v>379</v>
      </c>
      <c r="B45" s="56" t="s">
        <v>266</v>
      </c>
      <c r="C45" s="57" t="s">
        <v>171</v>
      </c>
      <c r="D45" s="45">
        <f t="shared" si="0"/>
        <v>157</v>
      </c>
      <c r="E45" s="104">
        <v>157</v>
      </c>
      <c r="F45" s="104"/>
      <c r="G45" s="104"/>
      <c r="H45" s="104"/>
      <c r="I45" s="80"/>
      <c r="J45" s="82"/>
      <c r="K45" s="82"/>
      <c r="L45" s="82"/>
      <c r="M45" s="82"/>
      <c r="N45" s="24">
        <f t="shared" si="1"/>
        <v>157</v>
      </c>
    </row>
    <row r="46" spans="1:14" ht="12.75">
      <c r="A46" s="28" t="s">
        <v>383</v>
      </c>
      <c r="B46" s="29" t="s">
        <v>210</v>
      </c>
      <c r="C46" s="30" t="s">
        <v>179</v>
      </c>
      <c r="D46" s="45">
        <f t="shared" si="0"/>
        <v>145</v>
      </c>
      <c r="E46" s="74">
        <v>145</v>
      </c>
      <c r="F46" s="75"/>
      <c r="G46" s="75"/>
      <c r="H46" s="75"/>
      <c r="I46" s="74"/>
      <c r="J46" s="62"/>
      <c r="K46" s="62"/>
      <c r="L46" s="62"/>
      <c r="M46" s="62"/>
      <c r="N46" s="24">
        <f t="shared" si="1"/>
        <v>145</v>
      </c>
    </row>
    <row r="47" spans="1:14" ht="12.75">
      <c r="A47" s="28" t="s">
        <v>391</v>
      </c>
      <c r="B47" s="56" t="s">
        <v>314</v>
      </c>
      <c r="C47" s="57" t="s">
        <v>161</v>
      </c>
      <c r="D47" s="45">
        <f t="shared" si="0"/>
        <v>125</v>
      </c>
      <c r="E47" s="104">
        <v>125</v>
      </c>
      <c r="F47" s="104"/>
      <c r="G47" s="104"/>
      <c r="H47" s="104"/>
      <c r="I47" s="80"/>
      <c r="J47" s="82"/>
      <c r="K47" s="82"/>
      <c r="L47" s="82"/>
      <c r="M47" s="82"/>
      <c r="N47" s="24">
        <f t="shared" si="1"/>
        <v>125</v>
      </c>
    </row>
    <row r="48" spans="1:14" ht="78.75" customHeight="1">
      <c r="A48" s="33"/>
      <c r="B48" s="34"/>
      <c r="C48" s="35"/>
      <c r="D48" s="36"/>
      <c r="E48" s="91"/>
      <c r="F48" s="91"/>
      <c r="G48" s="91"/>
      <c r="H48" s="91"/>
      <c r="I48" s="89"/>
      <c r="J48" s="89"/>
      <c r="K48" s="89"/>
      <c r="L48" s="89"/>
      <c r="M48" s="89"/>
      <c r="N48" s="24"/>
    </row>
    <row r="49" spans="1:13" ht="15">
      <c r="A49" s="9"/>
      <c r="B49" s="16" t="s">
        <v>101</v>
      </c>
      <c r="D49" s="15"/>
      <c r="E49" s="9"/>
      <c r="F49" s="9"/>
      <c r="G49" s="9"/>
      <c r="H49" s="9"/>
      <c r="I49" s="9"/>
      <c r="J49" s="9"/>
      <c r="K49" s="9"/>
      <c r="L49" s="9"/>
      <c r="M49" s="9"/>
    </row>
    <row r="50" spans="1:13" ht="6" customHeight="1" thickBot="1">
      <c r="A50" s="9"/>
      <c r="B50" s="18"/>
      <c r="C50" s="19"/>
      <c r="D50" s="15"/>
      <c r="E50" s="9"/>
      <c r="F50" s="9"/>
      <c r="G50" s="9"/>
      <c r="H50" s="9"/>
      <c r="I50" s="9"/>
      <c r="J50" s="9"/>
      <c r="K50" s="9"/>
      <c r="L50" s="9"/>
      <c r="M50" s="9"/>
    </row>
    <row r="51" spans="1:14" ht="13.5" thickBot="1">
      <c r="A51" s="77" t="s">
        <v>0</v>
      </c>
      <c r="B51" s="78" t="s">
        <v>1</v>
      </c>
      <c r="C51" s="78" t="s">
        <v>2</v>
      </c>
      <c r="D51" s="79" t="s">
        <v>5</v>
      </c>
      <c r="E51" s="133" t="s">
        <v>3</v>
      </c>
      <c r="F51" s="134"/>
      <c r="G51" s="134"/>
      <c r="H51" s="134"/>
      <c r="I51" s="134"/>
      <c r="J51" s="134"/>
      <c r="K51" s="134"/>
      <c r="L51" s="134"/>
      <c r="M51" s="134"/>
      <c r="N51" s="11" t="s">
        <v>6</v>
      </c>
    </row>
    <row r="52" spans="1:14" ht="12.75">
      <c r="A52" s="28" t="s">
        <v>42</v>
      </c>
      <c r="B52" s="21" t="s">
        <v>279</v>
      </c>
      <c r="C52" s="22" t="s">
        <v>22</v>
      </c>
      <c r="D52" s="41">
        <f aca="true" t="shared" si="2" ref="D52:D65">MAX(E52:M52)</f>
        <v>313</v>
      </c>
      <c r="E52" s="105">
        <v>313</v>
      </c>
      <c r="F52" s="105">
        <v>297</v>
      </c>
      <c r="G52" s="105"/>
      <c r="H52" s="105"/>
      <c r="I52" s="94"/>
      <c r="J52" s="95"/>
      <c r="K52" s="95"/>
      <c r="L52" s="95"/>
      <c r="M52" s="95"/>
      <c r="N52" s="24">
        <f aca="true" t="shared" si="3" ref="N52:N65">AVERAGE(E52:M52)</f>
        <v>305</v>
      </c>
    </row>
    <row r="53" spans="1:14" ht="12.75">
      <c r="A53" s="28" t="s">
        <v>246</v>
      </c>
      <c r="B53" s="21" t="s">
        <v>32</v>
      </c>
      <c r="C53" s="22" t="s">
        <v>4</v>
      </c>
      <c r="D53" s="45">
        <f t="shared" si="2"/>
        <v>301</v>
      </c>
      <c r="E53" s="106">
        <v>269</v>
      </c>
      <c r="F53" s="119">
        <v>281</v>
      </c>
      <c r="G53" s="119">
        <v>271</v>
      </c>
      <c r="H53" s="119">
        <v>301</v>
      </c>
      <c r="I53" s="107">
        <v>252</v>
      </c>
      <c r="J53" s="108"/>
      <c r="K53" s="108"/>
      <c r="L53" s="108"/>
      <c r="M53" s="108"/>
      <c r="N53" s="24">
        <f t="shared" si="3"/>
        <v>274.8</v>
      </c>
    </row>
    <row r="54" spans="1:14" ht="12.75">
      <c r="A54" s="28" t="s">
        <v>247</v>
      </c>
      <c r="B54" s="56" t="s">
        <v>19</v>
      </c>
      <c r="C54" s="57" t="s">
        <v>34</v>
      </c>
      <c r="D54" s="45">
        <f t="shared" si="2"/>
        <v>292</v>
      </c>
      <c r="E54" s="90">
        <v>292</v>
      </c>
      <c r="F54" s="90">
        <v>289</v>
      </c>
      <c r="G54" s="90">
        <v>269</v>
      </c>
      <c r="H54" s="75"/>
      <c r="I54" s="74"/>
      <c r="J54" s="62"/>
      <c r="K54" s="62"/>
      <c r="L54" s="62"/>
      <c r="M54" s="62"/>
      <c r="N54" s="24">
        <f t="shared" si="3"/>
        <v>283.3333333333333</v>
      </c>
    </row>
    <row r="55" spans="1:14" ht="12.75">
      <c r="A55" s="28" t="s">
        <v>248</v>
      </c>
      <c r="B55" s="56" t="s">
        <v>28</v>
      </c>
      <c r="C55" s="57" t="s">
        <v>8</v>
      </c>
      <c r="D55" s="45">
        <f t="shared" si="2"/>
        <v>285</v>
      </c>
      <c r="E55" s="75">
        <v>251</v>
      </c>
      <c r="F55" s="75">
        <v>285</v>
      </c>
      <c r="G55" s="75"/>
      <c r="H55" s="75"/>
      <c r="I55" s="74"/>
      <c r="J55" s="62"/>
      <c r="K55" s="62"/>
      <c r="L55" s="62"/>
      <c r="M55" s="62"/>
      <c r="N55" s="24">
        <f t="shared" si="3"/>
        <v>268</v>
      </c>
    </row>
    <row r="56" spans="1:14" ht="12.75">
      <c r="A56" s="28" t="s">
        <v>249</v>
      </c>
      <c r="B56" s="56" t="s">
        <v>38</v>
      </c>
      <c r="C56" s="57" t="s">
        <v>14</v>
      </c>
      <c r="D56" s="45">
        <f t="shared" si="2"/>
        <v>273</v>
      </c>
      <c r="E56" s="75">
        <v>266</v>
      </c>
      <c r="F56" s="75">
        <v>273</v>
      </c>
      <c r="G56" s="75"/>
      <c r="H56" s="75"/>
      <c r="I56" s="74"/>
      <c r="J56" s="62"/>
      <c r="K56" s="62"/>
      <c r="L56" s="62"/>
      <c r="M56" s="62"/>
      <c r="N56" s="24">
        <f t="shared" si="3"/>
        <v>269.5</v>
      </c>
    </row>
    <row r="57" spans="1:14" ht="12.75">
      <c r="A57" s="28" t="s">
        <v>250</v>
      </c>
      <c r="B57" s="29" t="s">
        <v>208</v>
      </c>
      <c r="C57" s="30" t="s">
        <v>179</v>
      </c>
      <c r="D57" s="45">
        <f t="shared" si="2"/>
        <v>246</v>
      </c>
      <c r="E57" s="74">
        <v>246</v>
      </c>
      <c r="F57" s="75"/>
      <c r="G57" s="75"/>
      <c r="H57" s="75"/>
      <c r="I57" s="74"/>
      <c r="J57" s="62"/>
      <c r="K57" s="62"/>
      <c r="L57" s="62"/>
      <c r="M57" s="62"/>
      <c r="N57" s="24">
        <f t="shared" si="3"/>
        <v>246</v>
      </c>
    </row>
    <row r="58" spans="1:14" ht="12.75">
      <c r="A58" s="28" t="s">
        <v>251</v>
      </c>
      <c r="B58" s="56" t="s">
        <v>341</v>
      </c>
      <c r="C58" s="57" t="s">
        <v>15</v>
      </c>
      <c r="D58" s="45">
        <f t="shared" si="2"/>
        <v>232</v>
      </c>
      <c r="E58" s="75">
        <v>214</v>
      </c>
      <c r="F58" s="75">
        <v>232</v>
      </c>
      <c r="G58" s="75"/>
      <c r="H58" s="75"/>
      <c r="I58" s="74"/>
      <c r="J58" s="62"/>
      <c r="K58" s="62"/>
      <c r="L58" s="62"/>
      <c r="M58" s="62"/>
      <c r="N58" s="24">
        <f t="shared" si="3"/>
        <v>223</v>
      </c>
    </row>
    <row r="59" spans="1:14" ht="12.75">
      <c r="A59" s="28" t="s">
        <v>252</v>
      </c>
      <c r="B59" s="29" t="s">
        <v>237</v>
      </c>
      <c r="C59" s="30" t="s">
        <v>175</v>
      </c>
      <c r="D59" s="45">
        <f t="shared" si="2"/>
        <v>221</v>
      </c>
      <c r="E59" s="74">
        <v>221</v>
      </c>
      <c r="F59" s="75">
        <v>90</v>
      </c>
      <c r="G59" s="75"/>
      <c r="H59" s="75"/>
      <c r="I59" s="74"/>
      <c r="J59" s="62"/>
      <c r="K59" s="62"/>
      <c r="L59" s="62"/>
      <c r="M59" s="62"/>
      <c r="N59" s="24">
        <f t="shared" si="3"/>
        <v>155.5</v>
      </c>
    </row>
    <row r="60" spans="1:14" ht="12.75">
      <c r="A60" s="28" t="s">
        <v>253</v>
      </c>
      <c r="B60" s="56" t="s">
        <v>278</v>
      </c>
      <c r="C60" s="57" t="s">
        <v>26</v>
      </c>
      <c r="D60" s="45">
        <f t="shared" si="2"/>
        <v>220</v>
      </c>
      <c r="E60" s="75">
        <v>220</v>
      </c>
      <c r="F60" s="75"/>
      <c r="G60" s="75"/>
      <c r="H60" s="75"/>
      <c r="I60" s="74"/>
      <c r="J60" s="62"/>
      <c r="K60" s="62"/>
      <c r="L60" s="62"/>
      <c r="M60" s="62"/>
      <c r="N60" s="24">
        <f t="shared" si="3"/>
        <v>220</v>
      </c>
    </row>
    <row r="61" spans="1:14" ht="12.75">
      <c r="A61" s="28" t="s">
        <v>254</v>
      </c>
      <c r="B61" s="56" t="s">
        <v>277</v>
      </c>
      <c r="C61" s="57" t="s">
        <v>22</v>
      </c>
      <c r="D61" s="45">
        <f t="shared" si="2"/>
        <v>214</v>
      </c>
      <c r="E61" s="75">
        <v>214</v>
      </c>
      <c r="F61" s="75"/>
      <c r="G61" s="75"/>
      <c r="H61" s="75"/>
      <c r="I61" s="74"/>
      <c r="J61" s="62"/>
      <c r="K61" s="62"/>
      <c r="L61" s="62"/>
      <c r="M61" s="62"/>
      <c r="N61" s="24">
        <f t="shared" si="3"/>
        <v>214</v>
      </c>
    </row>
    <row r="62" spans="1:14" ht="12.75">
      <c r="A62" s="28" t="s">
        <v>255</v>
      </c>
      <c r="B62" s="56" t="s">
        <v>276</v>
      </c>
      <c r="C62" s="57" t="s">
        <v>26</v>
      </c>
      <c r="D62" s="45">
        <f t="shared" si="2"/>
        <v>207</v>
      </c>
      <c r="E62" s="75">
        <v>207</v>
      </c>
      <c r="F62" s="75"/>
      <c r="G62" s="75"/>
      <c r="H62" s="75"/>
      <c r="I62" s="74"/>
      <c r="J62" s="62"/>
      <c r="K62" s="62"/>
      <c r="L62" s="62"/>
      <c r="M62" s="62"/>
      <c r="N62" s="24">
        <f t="shared" si="3"/>
        <v>207</v>
      </c>
    </row>
    <row r="63" spans="1:14" ht="12.75">
      <c r="A63" s="28" t="s">
        <v>256</v>
      </c>
      <c r="B63" s="29" t="s">
        <v>281</v>
      </c>
      <c r="C63" s="30" t="s">
        <v>44</v>
      </c>
      <c r="D63" s="45">
        <f t="shared" si="2"/>
        <v>206</v>
      </c>
      <c r="E63" s="74">
        <v>206</v>
      </c>
      <c r="F63" s="75"/>
      <c r="G63" s="75"/>
      <c r="H63" s="75"/>
      <c r="I63" s="74"/>
      <c r="J63" s="62"/>
      <c r="K63" s="62"/>
      <c r="L63" s="62"/>
      <c r="M63" s="62"/>
      <c r="N63" s="24">
        <f t="shared" si="3"/>
        <v>206</v>
      </c>
    </row>
    <row r="64" spans="1:14" ht="12.75">
      <c r="A64" s="28" t="s">
        <v>257</v>
      </c>
      <c r="B64" s="56" t="s">
        <v>280</v>
      </c>
      <c r="C64" s="57" t="s">
        <v>26</v>
      </c>
      <c r="D64" s="45">
        <f t="shared" si="2"/>
        <v>191</v>
      </c>
      <c r="E64" s="75">
        <v>191</v>
      </c>
      <c r="F64" s="75"/>
      <c r="G64" s="75"/>
      <c r="H64" s="75"/>
      <c r="I64" s="74"/>
      <c r="J64" s="62"/>
      <c r="K64" s="62"/>
      <c r="L64" s="62"/>
      <c r="M64" s="62"/>
      <c r="N64" s="24">
        <f t="shared" si="3"/>
        <v>191</v>
      </c>
    </row>
    <row r="65" spans="1:14" ht="12.75">
      <c r="A65" s="28" t="s">
        <v>258</v>
      </c>
      <c r="B65" s="56" t="s">
        <v>300</v>
      </c>
      <c r="C65" s="57" t="s">
        <v>8</v>
      </c>
      <c r="D65" s="45">
        <f t="shared" si="2"/>
        <v>125</v>
      </c>
      <c r="E65" s="75">
        <v>125</v>
      </c>
      <c r="F65" s="75"/>
      <c r="G65" s="75"/>
      <c r="H65" s="75"/>
      <c r="I65" s="74"/>
      <c r="J65" s="62"/>
      <c r="K65" s="62"/>
      <c r="L65" s="62"/>
      <c r="M65" s="62"/>
      <c r="N65" s="24">
        <f t="shared" si="3"/>
        <v>125</v>
      </c>
    </row>
    <row r="66" spans="1:14" ht="12.75">
      <c r="A66" s="33"/>
      <c r="B66" s="37"/>
      <c r="C66" s="38"/>
      <c r="D66" s="36"/>
      <c r="E66" s="92"/>
      <c r="F66" s="92"/>
      <c r="G66" s="92"/>
      <c r="H66" s="92"/>
      <c r="I66" s="89"/>
      <c r="J66" s="89"/>
      <c r="K66" s="89"/>
      <c r="L66" s="89"/>
      <c r="M66" s="89"/>
      <c r="N66" s="24"/>
    </row>
    <row r="67" spans="1:13" ht="15">
      <c r="A67" s="9"/>
      <c r="B67" s="16" t="s">
        <v>103</v>
      </c>
      <c r="D67" s="15"/>
      <c r="E67" s="9"/>
      <c r="F67" s="9"/>
      <c r="G67" s="9"/>
      <c r="H67" s="9"/>
      <c r="I67" s="9"/>
      <c r="J67" s="9"/>
      <c r="K67" s="9"/>
      <c r="L67" s="9"/>
      <c r="M67" s="9"/>
    </row>
    <row r="68" spans="1:13" ht="6" customHeight="1" thickBot="1">
      <c r="A68" s="9"/>
      <c r="B68" s="18"/>
      <c r="C68" s="19"/>
      <c r="D68" s="15"/>
      <c r="E68" s="9"/>
      <c r="F68" s="9"/>
      <c r="G68" s="9"/>
      <c r="H68" s="9"/>
      <c r="I68" s="9"/>
      <c r="J68" s="9"/>
      <c r="K68" s="9"/>
      <c r="L68" s="9"/>
      <c r="M68" s="9"/>
    </row>
    <row r="69" spans="1:14" ht="13.5" thickBot="1">
      <c r="A69" s="77" t="s">
        <v>0</v>
      </c>
      <c r="B69" s="78" t="s">
        <v>1</v>
      </c>
      <c r="C69" s="78" t="s">
        <v>2</v>
      </c>
      <c r="D69" s="79" t="s">
        <v>5</v>
      </c>
      <c r="E69" s="133" t="s">
        <v>3</v>
      </c>
      <c r="F69" s="134"/>
      <c r="G69" s="134"/>
      <c r="H69" s="134"/>
      <c r="I69" s="134"/>
      <c r="J69" s="134"/>
      <c r="K69" s="134"/>
      <c r="L69" s="134"/>
      <c r="M69" s="134"/>
      <c r="N69" s="11" t="s">
        <v>6</v>
      </c>
    </row>
    <row r="70" spans="1:14" ht="12.75">
      <c r="A70" s="28" t="s">
        <v>42</v>
      </c>
      <c r="B70" s="54" t="s">
        <v>49</v>
      </c>
      <c r="C70" s="55" t="s">
        <v>4</v>
      </c>
      <c r="D70" s="41">
        <f aca="true" t="shared" si="4" ref="D70:D82">MAX(E70:M70)</f>
        <v>316</v>
      </c>
      <c r="E70" s="93">
        <v>294</v>
      </c>
      <c r="F70" s="120">
        <v>316</v>
      </c>
      <c r="G70" s="93">
        <v>278</v>
      </c>
      <c r="H70" s="120">
        <v>313</v>
      </c>
      <c r="I70" s="94">
        <v>299</v>
      </c>
      <c r="J70" s="95">
        <v>302</v>
      </c>
      <c r="K70" s="121">
        <v>311</v>
      </c>
      <c r="L70" s="95">
        <v>272</v>
      </c>
      <c r="M70" s="95"/>
      <c r="N70" s="24">
        <f aca="true" t="shared" si="5" ref="N70:N82">AVERAGE(E70:M70)</f>
        <v>298.125</v>
      </c>
    </row>
    <row r="71" spans="1:14" ht="12.75">
      <c r="A71" s="28" t="s">
        <v>246</v>
      </c>
      <c r="B71" s="49" t="s">
        <v>283</v>
      </c>
      <c r="C71" s="49" t="s">
        <v>29</v>
      </c>
      <c r="D71" s="45">
        <f t="shared" si="4"/>
        <v>290</v>
      </c>
      <c r="E71" s="50">
        <v>275</v>
      </c>
      <c r="F71" s="50">
        <v>290</v>
      </c>
      <c r="G71" s="50"/>
      <c r="H71" s="52"/>
      <c r="I71" s="74"/>
      <c r="J71" s="62"/>
      <c r="K71" s="62"/>
      <c r="L71" s="62"/>
      <c r="M71" s="62"/>
      <c r="N71" s="24">
        <f t="shared" si="5"/>
        <v>282.5</v>
      </c>
    </row>
    <row r="72" spans="1:14" ht="12.75">
      <c r="A72" s="28" t="s">
        <v>247</v>
      </c>
      <c r="B72" s="47" t="s">
        <v>282</v>
      </c>
      <c r="C72" s="47" t="s">
        <v>29</v>
      </c>
      <c r="D72" s="45">
        <f t="shared" si="4"/>
        <v>275</v>
      </c>
      <c r="E72" s="48">
        <v>275</v>
      </c>
      <c r="F72" s="46">
        <v>269</v>
      </c>
      <c r="G72" s="52"/>
      <c r="H72" s="52"/>
      <c r="I72" s="74"/>
      <c r="J72" s="62"/>
      <c r="K72" s="62"/>
      <c r="L72" s="62"/>
      <c r="M72" s="62"/>
      <c r="N72" s="24">
        <f t="shared" si="5"/>
        <v>272</v>
      </c>
    </row>
    <row r="73" spans="1:14" ht="12.75">
      <c r="A73" s="28" t="s">
        <v>248</v>
      </c>
      <c r="B73" s="47" t="s">
        <v>52</v>
      </c>
      <c r="C73" s="47" t="s">
        <v>14</v>
      </c>
      <c r="D73" s="45">
        <f t="shared" si="4"/>
        <v>271</v>
      </c>
      <c r="E73" s="122">
        <v>271</v>
      </c>
      <c r="F73" s="122">
        <v>261</v>
      </c>
      <c r="G73" s="122">
        <v>246</v>
      </c>
      <c r="H73" s="52"/>
      <c r="I73" s="74"/>
      <c r="J73" s="62"/>
      <c r="K73" s="62"/>
      <c r="L73" s="62"/>
      <c r="M73" s="62"/>
      <c r="N73" s="24">
        <f t="shared" si="5"/>
        <v>259.3333333333333</v>
      </c>
    </row>
    <row r="74" spans="1:14" ht="12.75">
      <c r="A74" s="28" t="s">
        <v>249</v>
      </c>
      <c r="B74" s="43" t="s">
        <v>50</v>
      </c>
      <c r="C74" s="44" t="s">
        <v>4</v>
      </c>
      <c r="D74" s="45">
        <f t="shared" si="4"/>
        <v>263</v>
      </c>
      <c r="E74" s="123">
        <v>261</v>
      </c>
      <c r="F74" s="123">
        <v>263</v>
      </c>
      <c r="G74" s="46">
        <v>234</v>
      </c>
      <c r="H74" s="46">
        <v>244</v>
      </c>
      <c r="I74" s="118">
        <v>257</v>
      </c>
      <c r="J74" s="62"/>
      <c r="K74" s="62"/>
      <c r="L74" s="62"/>
      <c r="M74" s="62"/>
      <c r="N74" s="24">
        <f t="shared" si="5"/>
        <v>251.8</v>
      </c>
    </row>
    <row r="75" spans="1:14" ht="12.75">
      <c r="A75" s="28" t="s">
        <v>250</v>
      </c>
      <c r="B75" s="43" t="s">
        <v>186</v>
      </c>
      <c r="C75" s="44" t="s">
        <v>161</v>
      </c>
      <c r="D75" s="45">
        <f t="shared" si="4"/>
        <v>259</v>
      </c>
      <c r="E75" s="123">
        <v>240</v>
      </c>
      <c r="F75" s="123">
        <v>251</v>
      </c>
      <c r="G75" s="46">
        <v>230</v>
      </c>
      <c r="H75" s="52">
        <v>242</v>
      </c>
      <c r="I75" s="123">
        <v>259</v>
      </c>
      <c r="J75" s="62"/>
      <c r="K75" s="62"/>
      <c r="L75" s="62"/>
      <c r="M75" s="62"/>
      <c r="N75" s="24">
        <f t="shared" si="5"/>
        <v>244.4</v>
      </c>
    </row>
    <row r="76" spans="1:14" ht="12.75">
      <c r="A76" s="28" t="s">
        <v>251</v>
      </c>
      <c r="B76" s="43" t="s">
        <v>47</v>
      </c>
      <c r="C76" s="44" t="s">
        <v>4</v>
      </c>
      <c r="D76" s="45">
        <f t="shared" si="4"/>
        <v>254</v>
      </c>
      <c r="E76" s="52">
        <v>254</v>
      </c>
      <c r="F76" s="52"/>
      <c r="G76" s="52"/>
      <c r="H76" s="52"/>
      <c r="I76" s="74"/>
      <c r="J76" s="62"/>
      <c r="K76" s="62"/>
      <c r="L76" s="62"/>
      <c r="M76" s="62"/>
      <c r="N76" s="24">
        <f t="shared" si="5"/>
        <v>254</v>
      </c>
    </row>
    <row r="77" spans="1:14" ht="12.75">
      <c r="A77" s="28" t="s">
        <v>252</v>
      </c>
      <c r="B77" s="47" t="s">
        <v>45</v>
      </c>
      <c r="C77" s="47" t="s">
        <v>8</v>
      </c>
      <c r="D77" s="45">
        <f t="shared" si="4"/>
        <v>250</v>
      </c>
      <c r="E77" s="48">
        <v>143</v>
      </c>
      <c r="F77" s="52">
        <v>250</v>
      </c>
      <c r="G77" s="52"/>
      <c r="H77" s="52"/>
      <c r="I77" s="74"/>
      <c r="J77" s="62"/>
      <c r="K77" s="62"/>
      <c r="L77" s="62"/>
      <c r="M77" s="62"/>
      <c r="N77" s="24">
        <f t="shared" si="5"/>
        <v>196.5</v>
      </c>
    </row>
    <row r="78" spans="1:14" ht="12.75">
      <c r="A78" s="28" t="s">
        <v>253</v>
      </c>
      <c r="B78" s="43" t="s">
        <v>301</v>
      </c>
      <c r="C78" s="44" t="s">
        <v>53</v>
      </c>
      <c r="D78" s="45">
        <f t="shared" si="4"/>
        <v>219</v>
      </c>
      <c r="E78" s="52">
        <v>219</v>
      </c>
      <c r="F78" s="52">
        <v>135</v>
      </c>
      <c r="G78" s="52"/>
      <c r="H78" s="52"/>
      <c r="I78" s="74"/>
      <c r="J78" s="62"/>
      <c r="K78" s="62"/>
      <c r="L78" s="62"/>
      <c r="M78" s="62"/>
      <c r="N78" s="24">
        <f t="shared" si="5"/>
        <v>177</v>
      </c>
    </row>
    <row r="79" spans="1:14" ht="12.75">
      <c r="A79" s="28" t="s">
        <v>254</v>
      </c>
      <c r="B79" s="43" t="s">
        <v>316</v>
      </c>
      <c r="C79" s="44" t="s">
        <v>198</v>
      </c>
      <c r="D79" s="45">
        <f t="shared" si="4"/>
        <v>218</v>
      </c>
      <c r="E79" s="52">
        <v>218</v>
      </c>
      <c r="F79" s="46">
        <v>176</v>
      </c>
      <c r="G79" s="46"/>
      <c r="H79" s="46"/>
      <c r="I79" s="74"/>
      <c r="J79" s="62"/>
      <c r="K79" s="62"/>
      <c r="L79" s="62"/>
      <c r="M79" s="62"/>
      <c r="N79" s="24">
        <f t="shared" si="5"/>
        <v>197</v>
      </c>
    </row>
    <row r="80" spans="1:14" ht="12.75">
      <c r="A80" s="28" t="s">
        <v>255</v>
      </c>
      <c r="B80" s="49" t="s">
        <v>241</v>
      </c>
      <c r="C80" s="49" t="s">
        <v>175</v>
      </c>
      <c r="D80" s="45">
        <f t="shared" si="4"/>
        <v>196</v>
      </c>
      <c r="E80" s="48">
        <v>196</v>
      </c>
      <c r="F80" s="46"/>
      <c r="G80" s="52"/>
      <c r="H80" s="52"/>
      <c r="I80" s="74"/>
      <c r="J80" s="62"/>
      <c r="K80" s="62"/>
      <c r="L80" s="62"/>
      <c r="M80" s="62"/>
      <c r="N80" s="24">
        <f t="shared" si="5"/>
        <v>196</v>
      </c>
    </row>
    <row r="81" spans="1:14" ht="12.75">
      <c r="A81" s="28" t="s">
        <v>256</v>
      </c>
      <c r="B81" s="51" t="s">
        <v>242</v>
      </c>
      <c r="C81" s="47" t="s">
        <v>175</v>
      </c>
      <c r="D81" s="45">
        <f t="shared" si="4"/>
        <v>165</v>
      </c>
      <c r="E81" s="48">
        <v>165</v>
      </c>
      <c r="F81" s="46"/>
      <c r="G81" s="52"/>
      <c r="H81" s="52"/>
      <c r="I81" s="74"/>
      <c r="J81" s="62"/>
      <c r="K81" s="62"/>
      <c r="L81" s="62"/>
      <c r="M81" s="62"/>
      <c r="N81" s="24">
        <f t="shared" si="5"/>
        <v>165</v>
      </c>
    </row>
    <row r="82" spans="1:14" ht="12.75">
      <c r="A82" s="28" t="s">
        <v>257</v>
      </c>
      <c r="B82" s="43" t="s">
        <v>51</v>
      </c>
      <c r="C82" s="44" t="s">
        <v>43</v>
      </c>
      <c r="D82" s="45">
        <f t="shared" si="4"/>
        <v>158</v>
      </c>
      <c r="E82" s="52">
        <v>158</v>
      </c>
      <c r="F82" s="52"/>
      <c r="G82" s="52"/>
      <c r="H82" s="52"/>
      <c r="I82" s="74"/>
      <c r="J82" s="62"/>
      <c r="K82" s="62"/>
      <c r="L82" s="62"/>
      <c r="M82" s="62"/>
      <c r="N82" s="24">
        <f t="shared" si="5"/>
        <v>158</v>
      </c>
    </row>
    <row r="83" spans="1:14" ht="12.75">
      <c r="A83" s="33"/>
      <c r="B83" s="34"/>
      <c r="C83" s="35"/>
      <c r="D83" s="36"/>
      <c r="E83" s="91"/>
      <c r="F83" s="91"/>
      <c r="G83" s="91"/>
      <c r="H83" s="91"/>
      <c r="I83" s="89"/>
      <c r="J83" s="89"/>
      <c r="K83" s="89"/>
      <c r="L83" s="89"/>
      <c r="M83" s="89"/>
      <c r="N83" s="24"/>
    </row>
    <row r="84" spans="1:13" ht="15">
      <c r="A84" s="9"/>
      <c r="B84" s="16" t="s">
        <v>183</v>
      </c>
      <c r="D84" s="15"/>
      <c r="E84" s="9"/>
      <c r="F84" s="9"/>
      <c r="G84" s="9"/>
      <c r="H84" s="9"/>
      <c r="I84" s="9"/>
      <c r="J84" s="9"/>
      <c r="K84" s="9"/>
      <c r="L84" s="9"/>
      <c r="M84" s="9"/>
    </row>
    <row r="85" spans="1:13" ht="6" customHeight="1" thickBot="1">
      <c r="A85" s="9"/>
      <c r="B85" s="18"/>
      <c r="C85" s="19"/>
      <c r="D85" s="15"/>
      <c r="E85" s="9"/>
      <c r="F85" s="9"/>
      <c r="G85" s="9"/>
      <c r="H85" s="9"/>
      <c r="I85" s="9"/>
      <c r="J85" s="9"/>
      <c r="K85" s="9"/>
      <c r="L85" s="9"/>
      <c r="M85" s="9"/>
    </row>
    <row r="86" spans="1:14" ht="13.5" thickBot="1">
      <c r="A86" s="77" t="s">
        <v>0</v>
      </c>
      <c r="B86" s="78" t="s">
        <v>1</v>
      </c>
      <c r="C86" s="78" t="s">
        <v>2</v>
      </c>
      <c r="D86" s="79" t="s">
        <v>5</v>
      </c>
      <c r="E86" s="133" t="s">
        <v>3</v>
      </c>
      <c r="F86" s="134"/>
      <c r="G86" s="134"/>
      <c r="H86" s="134"/>
      <c r="I86" s="134"/>
      <c r="J86" s="134"/>
      <c r="K86" s="134"/>
      <c r="L86" s="134"/>
      <c r="M86" s="134"/>
      <c r="N86" s="11" t="s">
        <v>6</v>
      </c>
    </row>
    <row r="87" spans="1:14" ht="12.75">
      <c r="A87" s="28" t="s">
        <v>42</v>
      </c>
      <c r="B87" s="51" t="s">
        <v>48</v>
      </c>
      <c r="C87" s="47" t="s">
        <v>8</v>
      </c>
      <c r="D87" s="45">
        <f>MAX(E87:M87)</f>
        <v>201</v>
      </c>
      <c r="E87" s="48">
        <v>201</v>
      </c>
      <c r="F87" s="52">
        <v>200</v>
      </c>
      <c r="G87" s="52"/>
      <c r="H87" s="52"/>
      <c r="I87" s="74"/>
      <c r="J87" s="62"/>
      <c r="K87" s="62"/>
      <c r="L87" s="62"/>
      <c r="M87" s="62"/>
      <c r="N87" s="24">
        <f>AVERAGE(E87:M87)</f>
        <v>200.5</v>
      </c>
    </row>
    <row r="88" spans="1:14" ht="12.75">
      <c r="A88" s="28" t="s">
        <v>246</v>
      </c>
      <c r="B88" s="49" t="s">
        <v>243</v>
      </c>
      <c r="C88" s="49" t="s">
        <v>175</v>
      </c>
      <c r="D88" s="45">
        <f>MAX(E88:M88)</f>
        <v>162</v>
      </c>
      <c r="E88" s="50">
        <v>162</v>
      </c>
      <c r="F88" s="52"/>
      <c r="G88" s="52"/>
      <c r="H88" s="52"/>
      <c r="I88" s="74"/>
      <c r="J88" s="62"/>
      <c r="K88" s="62"/>
      <c r="L88" s="62"/>
      <c r="M88" s="62"/>
      <c r="N88" s="24">
        <f>AVERAGE(E88:M88)</f>
        <v>162</v>
      </c>
    </row>
    <row r="89" spans="1:14" ht="12.75">
      <c r="A89" s="33"/>
      <c r="B89" s="37"/>
      <c r="C89" s="38"/>
      <c r="D89" s="36"/>
      <c r="E89" s="92"/>
      <c r="F89" s="92"/>
      <c r="G89" s="92"/>
      <c r="H89" s="92"/>
      <c r="I89" s="89"/>
      <c r="J89" s="89"/>
      <c r="K89" s="89"/>
      <c r="L89" s="89"/>
      <c r="M89" s="89"/>
      <c r="N89" s="24"/>
    </row>
    <row r="90" spans="1:13" ht="15">
      <c r="A90" s="9"/>
      <c r="B90" s="16" t="s">
        <v>265</v>
      </c>
      <c r="D90" s="15"/>
      <c r="E90" s="9"/>
      <c r="F90" s="9"/>
      <c r="G90" s="9"/>
      <c r="H90" s="9"/>
      <c r="I90" s="9"/>
      <c r="J90" s="9"/>
      <c r="K90" s="9"/>
      <c r="L90" s="9"/>
      <c r="M90" s="9"/>
    </row>
    <row r="91" spans="1:13" ht="6" customHeight="1" thickBot="1">
      <c r="A91" s="9"/>
      <c r="B91" s="18"/>
      <c r="C91" s="19"/>
      <c r="D91" s="15"/>
      <c r="E91" s="9"/>
      <c r="F91" s="9"/>
      <c r="G91" s="9"/>
      <c r="H91" s="9"/>
      <c r="I91" s="9"/>
      <c r="J91" s="9"/>
      <c r="K91" s="9"/>
      <c r="L91" s="9"/>
      <c r="M91" s="9"/>
    </row>
    <row r="92" spans="1:14" ht="13.5" thickBot="1">
      <c r="A92" s="77" t="s">
        <v>0</v>
      </c>
      <c r="B92" s="78" t="s">
        <v>1</v>
      </c>
      <c r="C92" s="78" t="s">
        <v>2</v>
      </c>
      <c r="D92" s="79" t="s">
        <v>5</v>
      </c>
      <c r="E92" s="133" t="s">
        <v>3</v>
      </c>
      <c r="F92" s="134"/>
      <c r="G92" s="134"/>
      <c r="H92" s="134"/>
      <c r="I92" s="134"/>
      <c r="J92" s="134"/>
      <c r="K92" s="134"/>
      <c r="L92" s="134"/>
      <c r="M92" s="134"/>
      <c r="N92" s="11" t="s">
        <v>6</v>
      </c>
    </row>
    <row r="93" spans="1:14" ht="12.75">
      <c r="A93" s="28" t="s">
        <v>42</v>
      </c>
      <c r="B93" s="109" t="s">
        <v>305</v>
      </c>
      <c r="C93" s="109" t="s">
        <v>8</v>
      </c>
      <c r="D93" s="45">
        <f aca="true" t="shared" si="6" ref="D93:D99">MAX(E93:M93)</f>
        <v>312</v>
      </c>
      <c r="E93" s="124">
        <v>312</v>
      </c>
      <c r="F93" s="120">
        <v>304</v>
      </c>
      <c r="G93" s="120">
        <v>293</v>
      </c>
      <c r="H93" s="93">
        <v>233</v>
      </c>
      <c r="I93" s="94"/>
      <c r="J93" s="95"/>
      <c r="K93" s="95"/>
      <c r="L93" s="95"/>
      <c r="M93" s="95"/>
      <c r="N93" s="24">
        <f aca="true" t="shared" si="7" ref="N93:N99">AVERAGE(E93:M93)</f>
        <v>285.5</v>
      </c>
    </row>
    <row r="94" spans="1:14" ht="12.75">
      <c r="A94" s="28" t="s">
        <v>246</v>
      </c>
      <c r="B94" s="47" t="s">
        <v>343</v>
      </c>
      <c r="C94" s="47" t="s">
        <v>17</v>
      </c>
      <c r="D94" s="45">
        <f t="shared" si="6"/>
        <v>305</v>
      </c>
      <c r="E94" s="48">
        <v>305</v>
      </c>
      <c r="F94" s="46">
        <v>265</v>
      </c>
      <c r="G94" s="52"/>
      <c r="H94" s="52"/>
      <c r="I94" s="74"/>
      <c r="J94" s="62"/>
      <c r="K94" s="62"/>
      <c r="L94" s="62"/>
      <c r="M94" s="62"/>
      <c r="N94" s="24">
        <f t="shared" si="7"/>
        <v>285</v>
      </c>
    </row>
    <row r="95" spans="1:14" ht="12.75">
      <c r="A95" s="28" t="s">
        <v>247</v>
      </c>
      <c r="B95" s="51" t="s">
        <v>302</v>
      </c>
      <c r="C95" s="51" t="s">
        <v>8</v>
      </c>
      <c r="D95" s="45">
        <f t="shared" si="6"/>
        <v>290</v>
      </c>
      <c r="E95" s="125">
        <v>290</v>
      </c>
      <c r="F95" s="123">
        <v>276</v>
      </c>
      <c r="G95" s="123">
        <v>244</v>
      </c>
      <c r="H95" s="52"/>
      <c r="I95" s="74"/>
      <c r="J95" s="62"/>
      <c r="K95" s="62"/>
      <c r="L95" s="62"/>
      <c r="M95" s="62"/>
      <c r="N95" s="24">
        <f t="shared" si="7"/>
        <v>270</v>
      </c>
    </row>
    <row r="96" spans="1:14" ht="12.75">
      <c r="A96" s="28" t="s">
        <v>248</v>
      </c>
      <c r="B96" s="47" t="s">
        <v>304</v>
      </c>
      <c r="C96" s="51" t="s">
        <v>35</v>
      </c>
      <c r="D96" s="45">
        <f t="shared" si="6"/>
        <v>280</v>
      </c>
      <c r="E96" s="48">
        <v>280</v>
      </c>
      <c r="F96" s="52">
        <v>247</v>
      </c>
      <c r="G96" s="52"/>
      <c r="H96" s="52"/>
      <c r="I96" s="74"/>
      <c r="J96" s="62"/>
      <c r="K96" s="62"/>
      <c r="L96" s="62"/>
      <c r="M96" s="62"/>
      <c r="N96" s="24">
        <f t="shared" si="7"/>
        <v>263.5</v>
      </c>
    </row>
    <row r="97" spans="1:14" ht="12.75">
      <c r="A97" s="28" t="s">
        <v>249</v>
      </c>
      <c r="B97" s="47" t="s">
        <v>303</v>
      </c>
      <c r="C97" s="51" t="s">
        <v>8</v>
      </c>
      <c r="D97" s="45">
        <f t="shared" si="6"/>
        <v>270</v>
      </c>
      <c r="E97" s="125">
        <v>253</v>
      </c>
      <c r="F97" s="123">
        <v>270</v>
      </c>
      <c r="G97" s="52">
        <v>90</v>
      </c>
      <c r="H97" s="123">
        <v>211</v>
      </c>
      <c r="I97" s="74"/>
      <c r="J97" s="62"/>
      <c r="K97" s="62"/>
      <c r="L97" s="62"/>
      <c r="M97" s="62"/>
      <c r="N97" s="24">
        <f t="shared" si="7"/>
        <v>206</v>
      </c>
    </row>
    <row r="98" spans="1:14" ht="12.75">
      <c r="A98" s="28" t="s">
        <v>250</v>
      </c>
      <c r="B98" s="43" t="s">
        <v>342</v>
      </c>
      <c r="C98" s="44" t="s">
        <v>15</v>
      </c>
      <c r="D98" s="45">
        <f t="shared" si="6"/>
        <v>264</v>
      </c>
      <c r="E98" s="52">
        <v>264</v>
      </c>
      <c r="F98" s="52">
        <v>246</v>
      </c>
      <c r="G98" s="52"/>
      <c r="H98" s="52"/>
      <c r="I98" s="74"/>
      <c r="J98" s="62"/>
      <c r="K98" s="62"/>
      <c r="L98" s="62"/>
      <c r="M98" s="62"/>
      <c r="N98" s="24">
        <f t="shared" si="7"/>
        <v>255</v>
      </c>
    </row>
    <row r="99" spans="1:14" ht="12.75">
      <c r="A99" s="28" t="s">
        <v>251</v>
      </c>
      <c r="B99" s="43" t="s">
        <v>344</v>
      </c>
      <c r="C99" s="44" t="s">
        <v>15</v>
      </c>
      <c r="D99" s="45">
        <f t="shared" si="6"/>
        <v>75</v>
      </c>
      <c r="E99" s="52">
        <v>75</v>
      </c>
      <c r="F99" s="52"/>
      <c r="G99" s="52"/>
      <c r="H99" s="52"/>
      <c r="I99" s="74"/>
      <c r="J99" s="62"/>
      <c r="K99" s="62"/>
      <c r="L99" s="62"/>
      <c r="M99" s="62"/>
      <c r="N99" s="24">
        <f t="shared" si="7"/>
        <v>75</v>
      </c>
    </row>
    <row r="100" ht="55.5" customHeight="1"/>
    <row r="101" spans="1:13" ht="15">
      <c r="A101" s="9"/>
      <c r="B101" s="16" t="s">
        <v>104</v>
      </c>
      <c r="D101" s="15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6" customHeight="1" thickBot="1">
      <c r="A102" s="9"/>
      <c r="B102" s="18"/>
      <c r="C102" s="19"/>
      <c r="D102" s="15"/>
      <c r="E102" s="9"/>
      <c r="F102" s="9"/>
      <c r="G102" s="9"/>
      <c r="H102" s="9"/>
      <c r="I102" s="9"/>
      <c r="J102" s="9"/>
      <c r="K102" s="9"/>
      <c r="L102" s="9"/>
      <c r="M102" s="9"/>
    </row>
    <row r="103" spans="1:14" ht="13.5" thickBot="1">
      <c r="A103" s="77" t="s">
        <v>0</v>
      </c>
      <c r="B103" s="78" t="s">
        <v>1</v>
      </c>
      <c r="C103" s="78" t="s">
        <v>2</v>
      </c>
      <c r="D103" s="79" t="s">
        <v>5</v>
      </c>
      <c r="E103" s="133" t="s">
        <v>3</v>
      </c>
      <c r="F103" s="134"/>
      <c r="G103" s="134"/>
      <c r="H103" s="134"/>
      <c r="I103" s="134"/>
      <c r="J103" s="134"/>
      <c r="K103" s="134"/>
      <c r="L103" s="134"/>
      <c r="M103" s="134"/>
      <c r="N103" s="11" t="s">
        <v>6</v>
      </c>
    </row>
    <row r="104" spans="1:14" ht="12.75">
      <c r="A104" s="28" t="s">
        <v>42</v>
      </c>
      <c r="B104" s="40" t="s">
        <v>347</v>
      </c>
      <c r="C104" s="40" t="s">
        <v>8</v>
      </c>
      <c r="D104" s="41">
        <f>MAX(E104:M104)</f>
        <v>276</v>
      </c>
      <c r="E104" s="124">
        <v>267</v>
      </c>
      <c r="F104" s="120">
        <v>276</v>
      </c>
      <c r="G104" s="120">
        <v>253</v>
      </c>
      <c r="H104" s="93"/>
      <c r="I104" s="94"/>
      <c r="J104" s="95"/>
      <c r="K104" s="95"/>
      <c r="L104" s="95"/>
      <c r="M104" s="95"/>
      <c r="N104" s="24">
        <f>AVERAGE(E104:M104)</f>
        <v>265.3333333333333</v>
      </c>
    </row>
    <row r="105" spans="1:14" ht="12.75">
      <c r="A105" s="28" t="s">
        <v>246</v>
      </c>
      <c r="B105" s="47" t="s">
        <v>55</v>
      </c>
      <c r="C105" s="47" t="s">
        <v>17</v>
      </c>
      <c r="D105" s="45">
        <f>MAX(E105:M105)</f>
        <v>211</v>
      </c>
      <c r="E105" s="48">
        <v>211</v>
      </c>
      <c r="F105" s="52"/>
      <c r="G105" s="52"/>
      <c r="H105" s="52"/>
      <c r="I105" s="74"/>
      <c r="J105" s="62"/>
      <c r="K105" s="62"/>
      <c r="L105" s="62"/>
      <c r="M105" s="62"/>
      <c r="N105" s="24">
        <f>AVERAGE(E105:M105)</f>
        <v>211</v>
      </c>
    </row>
    <row r="106" spans="1:14" ht="12.75">
      <c r="A106" s="28" t="s">
        <v>247</v>
      </c>
      <c r="B106" s="47" t="s">
        <v>346</v>
      </c>
      <c r="C106" s="47" t="s">
        <v>15</v>
      </c>
      <c r="D106" s="45">
        <f>MAX(E106:M106)</f>
        <v>195</v>
      </c>
      <c r="E106" s="46">
        <v>195</v>
      </c>
      <c r="F106" s="46"/>
      <c r="G106" s="46"/>
      <c r="H106" s="52"/>
      <c r="I106" s="74"/>
      <c r="J106" s="62"/>
      <c r="K106" s="62"/>
      <c r="L106" s="62"/>
      <c r="M106" s="62"/>
      <c r="N106" s="24">
        <f>AVERAGE(E106:M106)</f>
        <v>195</v>
      </c>
    </row>
    <row r="107" spans="1:14" ht="12.75">
      <c r="A107" s="28" t="s">
        <v>248</v>
      </c>
      <c r="B107" s="43" t="s">
        <v>345</v>
      </c>
      <c r="C107" s="44" t="s">
        <v>15</v>
      </c>
      <c r="D107" s="45">
        <f>MAX(E107:M107)</f>
        <v>192</v>
      </c>
      <c r="E107" s="52">
        <v>192</v>
      </c>
      <c r="F107" s="52"/>
      <c r="G107" s="52"/>
      <c r="H107" s="52"/>
      <c r="I107" s="74"/>
      <c r="J107" s="62"/>
      <c r="K107" s="62"/>
      <c r="L107" s="62"/>
      <c r="M107" s="62"/>
      <c r="N107" s="24">
        <f>AVERAGE(E107:M107)</f>
        <v>192</v>
      </c>
    </row>
    <row r="109" spans="1:13" ht="15">
      <c r="A109" s="9"/>
      <c r="B109" s="16" t="s">
        <v>105</v>
      </c>
      <c r="D109" s="15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6" customHeight="1" thickBot="1">
      <c r="A110" s="9"/>
      <c r="B110" s="18"/>
      <c r="C110" s="19"/>
      <c r="D110" s="15"/>
      <c r="E110" s="9"/>
      <c r="F110" s="9"/>
      <c r="G110" s="9"/>
      <c r="H110" s="9"/>
      <c r="I110" s="9"/>
      <c r="J110" s="9"/>
      <c r="K110" s="9"/>
      <c r="L110" s="9"/>
      <c r="M110" s="9"/>
    </row>
    <row r="111" spans="1:14" ht="13.5" thickBot="1">
      <c r="A111" s="77" t="s">
        <v>0</v>
      </c>
      <c r="B111" s="78" t="s">
        <v>1</v>
      </c>
      <c r="C111" s="78" t="s">
        <v>2</v>
      </c>
      <c r="D111" s="79" t="s">
        <v>5</v>
      </c>
      <c r="E111" s="133" t="s">
        <v>3</v>
      </c>
      <c r="F111" s="134"/>
      <c r="G111" s="134"/>
      <c r="H111" s="134"/>
      <c r="I111" s="134"/>
      <c r="J111" s="134"/>
      <c r="K111" s="134"/>
      <c r="L111" s="134"/>
      <c r="M111" s="134"/>
      <c r="N111" s="11" t="s">
        <v>6</v>
      </c>
    </row>
    <row r="112" spans="1:14" ht="12.75">
      <c r="A112" s="28" t="s">
        <v>42</v>
      </c>
      <c r="B112" s="40" t="s">
        <v>306</v>
      </c>
      <c r="C112" s="40" t="s">
        <v>8</v>
      </c>
      <c r="D112" s="41">
        <f aca="true" t="shared" si="8" ref="D112:D132">MAX(E112:M112)</f>
        <v>314</v>
      </c>
      <c r="E112" s="42">
        <v>267</v>
      </c>
      <c r="F112" s="120">
        <v>314</v>
      </c>
      <c r="G112" s="120">
        <v>282</v>
      </c>
      <c r="H112" s="120">
        <v>279</v>
      </c>
      <c r="I112" s="94"/>
      <c r="J112" s="95"/>
      <c r="K112" s="95"/>
      <c r="L112" s="95"/>
      <c r="M112" s="95"/>
      <c r="N112" s="24">
        <f aca="true" t="shared" si="9" ref="N112:N132">AVERAGE(E112:M112)</f>
        <v>285.5</v>
      </c>
    </row>
    <row r="113" spans="1:14" ht="12.75">
      <c r="A113" s="28" t="s">
        <v>246</v>
      </c>
      <c r="B113" s="43" t="s">
        <v>361</v>
      </c>
      <c r="C113" s="44" t="s">
        <v>15</v>
      </c>
      <c r="D113" s="45">
        <f t="shared" si="8"/>
        <v>268</v>
      </c>
      <c r="E113" s="52">
        <v>240</v>
      </c>
      <c r="F113" s="52">
        <v>268</v>
      </c>
      <c r="G113" s="52"/>
      <c r="H113" s="52"/>
      <c r="I113" s="74"/>
      <c r="J113" s="62"/>
      <c r="K113" s="62"/>
      <c r="L113" s="62"/>
      <c r="M113" s="62"/>
      <c r="N113" s="24">
        <f t="shared" si="9"/>
        <v>254</v>
      </c>
    </row>
    <row r="114" spans="1:14" ht="12.75">
      <c r="A114" s="28" t="s">
        <v>247</v>
      </c>
      <c r="B114" s="49" t="s">
        <v>57</v>
      </c>
      <c r="C114" s="49" t="s">
        <v>11</v>
      </c>
      <c r="D114" s="45">
        <f t="shared" si="8"/>
        <v>246</v>
      </c>
      <c r="E114" s="125">
        <v>246</v>
      </c>
      <c r="F114" s="122">
        <v>237</v>
      </c>
      <c r="G114" s="123">
        <v>227</v>
      </c>
      <c r="H114" s="52"/>
      <c r="I114" s="74"/>
      <c r="J114" s="62"/>
      <c r="K114" s="62"/>
      <c r="L114" s="62"/>
      <c r="M114" s="62"/>
      <c r="N114" s="24">
        <f t="shared" si="9"/>
        <v>236.66666666666666</v>
      </c>
    </row>
    <row r="115" spans="1:14" ht="12.75">
      <c r="A115" s="28" t="s">
        <v>248</v>
      </c>
      <c r="B115" s="43" t="s">
        <v>355</v>
      </c>
      <c r="C115" s="44" t="s">
        <v>15</v>
      </c>
      <c r="D115" s="45">
        <f t="shared" si="8"/>
        <v>244</v>
      </c>
      <c r="E115" s="46">
        <v>244</v>
      </c>
      <c r="F115" s="46">
        <v>190</v>
      </c>
      <c r="G115" s="46"/>
      <c r="H115" s="52"/>
      <c r="I115" s="74"/>
      <c r="J115" s="62"/>
      <c r="K115" s="62"/>
      <c r="L115" s="62"/>
      <c r="M115" s="62"/>
      <c r="N115" s="24">
        <f t="shared" si="9"/>
        <v>217</v>
      </c>
    </row>
    <row r="116" spans="1:14" ht="12.75">
      <c r="A116" s="28" t="s">
        <v>249</v>
      </c>
      <c r="B116" s="47" t="s">
        <v>357</v>
      </c>
      <c r="C116" s="47" t="s">
        <v>8</v>
      </c>
      <c r="D116" s="45">
        <f t="shared" si="8"/>
        <v>237</v>
      </c>
      <c r="E116" s="48">
        <v>237</v>
      </c>
      <c r="F116" s="52"/>
      <c r="G116" s="52"/>
      <c r="H116" s="52"/>
      <c r="I116" s="74"/>
      <c r="J116" s="62"/>
      <c r="K116" s="62"/>
      <c r="L116" s="62"/>
      <c r="M116" s="62"/>
      <c r="N116" s="24">
        <f t="shared" si="9"/>
        <v>237</v>
      </c>
    </row>
    <row r="117" spans="1:14" ht="12.75">
      <c r="A117" s="28" t="s">
        <v>250</v>
      </c>
      <c r="B117" s="43" t="s">
        <v>356</v>
      </c>
      <c r="C117" s="44" t="s">
        <v>15</v>
      </c>
      <c r="D117" s="45">
        <f t="shared" si="8"/>
        <v>237</v>
      </c>
      <c r="E117" s="52">
        <v>218</v>
      </c>
      <c r="F117" s="52">
        <v>237</v>
      </c>
      <c r="G117" s="52"/>
      <c r="H117" s="52"/>
      <c r="I117" s="74"/>
      <c r="J117" s="62"/>
      <c r="K117" s="62"/>
      <c r="L117" s="62"/>
      <c r="M117" s="62"/>
      <c r="N117" s="24">
        <f t="shared" si="9"/>
        <v>227.5</v>
      </c>
    </row>
    <row r="118" spans="1:14" ht="12.75">
      <c r="A118" s="28" t="s">
        <v>251</v>
      </c>
      <c r="B118" s="43" t="s">
        <v>286</v>
      </c>
      <c r="C118" s="44" t="s">
        <v>29</v>
      </c>
      <c r="D118" s="45">
        <f t="shared" si="8"/>
        <v>232</v>
      </c>
      <c r="E118" s="52">
        <v>232</v>
      </c>
      <c r="F118" s="52"/>
      <c r="G118" s="52"/>
      <c r="H118" s="52"/>
      <c r="I118" s="74"/>
      <c r="J118" s="62"/>
      <c r="K118" s="62"/>
      <c r="L118" s="62"/>
      <c r="M118" s="62"/>
      <c r="N118" s="24">
        <f t="shared" si="9"/>
        <v>232</v>
      </c>
    </row>
    <row r="119" spans="1:14" ht="12.75">
      <c r="A119" s="28" t="s">
        <v>252</v>
      </c>
      <c r="B119" s="43" t="s">
        <v>285</v>
      </c>
      <c r="C119" s="44" t="s">
        <v>22</v>
      </c>
      <c r="D119" s="45">
        <f t="shared" si="8"/>
        <v>222</v>
      </c>
      <c r="E119" s="52">
        <v>222</v>
      </c>
      <c r="F119" s="52"/>
      <c r="G119" s="52"/>
      <c r="H119" s="52"/>
      <c r="I119" s="74"/>
      <c r="J119" s="62"/>
      <c r="K119" s="62"/>
      <c r="L119" s="62"/>
      <c r="M119" s="62"/>
      <c r="N119" s="24">
        <f t="shared" si="9"/>
        <v>222</v>
      </c>
    </row>
    <row r="120" spans="1:14" ht="12.75">
      <c r="A120" s="28" t="s">
        <v>253</v>
      </c>
      <c r="B120" s="43" t="s">
        <v>212</v>
      </c>
      <c r="C120" s="44" t="s">
        <v>37</v>
      </c>
      <c r="D120" s="45">
        <f t="shared" si="8"/>
        <v>222</v>
      </c>
      <c r="E120" s="123">
        <v>222</v>
      </c>
      <c r="F120" s="123">
        <v>215</v>
      </c>
      <c r="G120" s="123">
        <v>221</v>
      </c>
      <c r="H120" s="52"/>
      <c r="I120" s="74"/>
      <c r="J120" s="62"/>
      <c r="K120" s="62"/>
      <c r="L120" s="62"/>
      <c r="M120" s="62"/>
      <c r="N120" s="24">
        <f t="shared" si="9"/>
        <v>219.33333333333334</v>
      </c>
    </row>
    <row r="121" spans="1:14" ht="12.75">
      <c r="A121" s="28" t="s">
        <v>254</v>
      </c>
      <c r="B121" s="43" t="s">
        <v>353</v>
      </c>
      <c r="C121" s="44" t="s">
        <v>15</v>
      </c>
      <c r="D121" s="45">
        <f t="shared" si="8"/>
        <v>222</v>
      </c>
      <c r="E121" s="52">
        <v>222</v>
      </c>
      <c r="F121" s="52">
        <v>199</v>
      </c>
      <c r="G121" s="52"/>
      <c r="H121" s="52"/>
      <c r="I121" s="74"/>
      <c r="J121" s="62"/>
      <c r="K121" s="62"/>
      <c r="L121" s="62"/>
      <c r="M121" s="62"/>
      <c r="N121" s="24">
        <f t="shared" si="9"/>
        <v>210.5</v>
      </c>
    </row>
    <row r="122" spans="1:14" ht="12.75">
      <c r="A122" s="28" t="s">
        <v>255</v>
      </c>
      <c r="B122" s="49" t="s">
        <v>56</v>
      </c>
      <c r="C122" s="49" t="s">
        <v>37</v>
      </c>
      <c r="D122" s="45">
        <f t="shared" si="8"/>
        <v>221</v>
      </c>
      <c r="E122" s="48">
        <v>131</v>
      </c>
      <c r="F122" s="122">
        <v>189</v>
      </c>
      <c r="G122" s="122">
        <v>206</v>
      </c>
      <c r="H122" s="122">
        <v>221</v>
      </c>
      <c r="I122" s="74"/>
      <c r="J122" s="62"/>
      <c r="K122" s="62"/>
      <c r="L122" s="62"/>
      <c r="M122" s="62"/>
      <c r="N122" s="24">
        <f t="shared" si="9"/>
        <v>186.75</v>
      </c>
    </row>
    <row r="123" spans="1:14" ht="12.75">
      <c r="A123" s="28" t="s">
        <v>256</v>
      </c>
      <c r="B123" s="49" t="s">
        <v>284</v>
      </c>
      <c r="C123" s="49" t="s">
        <v>26</v>
      </c>
      <c r="D123" s="45">
        <f t="shared" si="8"/>
        <v>220</v>
      </c>
      <c r="E123" s="48">
        <v>220</v>
      </c>
      <c r="F123" s="46"/>
      <c r="G123" s="52"/>
      <c r="H123" s="52"/>
      <c r="I123" s="74"/>
      <c r="J123" s="62"/>
      <c r="K123" s="62"/>
      <c r="L123" s="62"/>
      <c r="M123" s="62"/>
      <c r="N123" s="24">
        <f t="shared" si="9"/>
        <v>220</v>
      </c>
    </row>
    <row r="124" spans="1:14" ht="12.75">
      <c r="A124" s="28" t="s">
        <v>257</v>
      </c>
      <c r="B124" s="47" t="s">
        <v>348</v>
      </c>
      <c r="C124" s="47" t="s">
        <v>54</v>
      </c>
      <c r="D124" s="45">
        <f t="shared" si="8"/>
        <v>214</v>
      </c>
      <c r="E124" s="46">
        <v>214</v>
      </c>
      <c r="F124" s="46"/>
      <c r="G124" s="46"/>
      <c r="H124" s="52"/>
      <c r="I124" s="74"/>
      <c r="J124" s="62"/>
      <c r="K124" s="62"/>
      <c r="L124" s="62"/>
      <c r="M124" s="62"/>
      <c r="N124" s="24">
        <f t="shared" si="9"/>
        <v>214</v>
      </c>
    </row>
    <row r="125" spans="1:14" ht="12.75">
      <c r="A125" s="28" t="s">
        <v>258</v>
      </c>
      <c r="B125" s="43" t="s">
        <v>354</v>
      </c>
      <c r="C125" s="44" t="s">
        <v>31</v>
      </c>
      <c r="D125" s="45">
        <f t="shared" si="8"/>
        <v>190</v>
      </c>
      <c r="E125" s="52">
        <v>190</v>
      </c>
      <c r="F125" s="52"/>
      <c r="G125" s="52"/>
      <c r="H125" s="52"/>
      <c r="I125" s="74"/>
      <c r="J125" s="62"/>
      <c r="K125" s="62"/>
      <c r="L125" s="62"/>
      <c r="M125" s="62"/>
      <c r="N125" s="24">
        <f t="shared" si="9"/>
        <v>190</v>
      </c>
    </row>
    <row r="126" spans="1:14" ht="12.75">
      <c r="A126" s="28" t="s">
        <v>259</v>
      </c>
      <c r="B126" s="43" t="s">
        <v>350</v>
      </c>
      <c r="C126" s="44" t="s">
        <v>15</v>
      </c>
      <c r="D126" s="45">
        <f t="shared" si="8"/>
        <v>188</v>
      </c>
      <c r="E126" s="52">
        <v>188</v>
      </c>
      <c r="F126" s="52"/>
      <c r="G126" s="52"/>
      <c r="H126" s="52"/>
      <c r="I126" s="74"/>
      <c r="J126" s="62"/>
      <c r="K126" s="62"/>
      <c r="L126" s="62"/>
      <c r="M126" s="62"/>
      <c r="N126" s="24">
        <f t="shared" si="9"/>
        <v>188</v>
      </c>
    </row>
    <row r="127" spans="1:14" ht="12.75">
      <c r="A127" s="28" t="s">
        <v>260</v>
      </c>
      <c r="B127" s="47" t="s">
        <v>360</v>
      </c>
      <c r="C127" s="51" t="s">
        <v>15</v>
      </c>
      <c r="D127" s="45">
        <f t="shared" si="8"/>
        <v>156</v>
      </c>
      <c r="E127" s="46">
        <v>156</v>
      </c>
      <c r="F127" s="48">
        <v>118</v>
      </c>
      <c r="G127" s="52"/>
      <c r="H127" s="52"/>
      <c r="I127" s="74"/>
      <c r="J127" s="62"/>
      <c r="K127" s="62"/>
      <c r="L127" s="62"/>
      <c r="M127" s="62"/>
      <c r="N127" s="24">
        <f t="shared" si="9"/>
        <v>137</v>
      </c>
    </row>
    <row r="128" spans="1:14" ht="12.75">
      <c r="A128" s="28" t="s">
        <v>261</v>
      </c>
      <c r="B128" s="47" t="s">
        <v>349</v>
      </c>
      <c r="C128" s="47" t="s">
        <v>8</v>
      </c>
      <c r="D128" s="45">
        <f t="shared" si="8"/>
        <v>143</v>
      </c>
      <c r="E128" s="48">
        <v>143</v>
      </c>
      <c r="F128" s="52">
        <v>95</v>
      </c>
      <c r="G128" s="52"/>
      <c r="H128" s="52"/>
      <c r="I128" s="74"/>
      <c r="J128" s="62"/>
      <c r="K128" s="62"/>
      <c r="L128" s="62"/>
      <c r="M128" s="62"/>
      <c r="N128" s="24">
        <f t="shared" si="9"/>
        <v>119</v>
      </c>
    </row>
    <row r="129" spans="1:14" ht="12.75">
      <c r="A129" s="28" t="s">
        <v>262</v>
      </c>
      <c r="B129" s="43" t="s">
        <v>351</v>
      </c>
      <c r="C129" s="44" t="s">
        <v>15</v>
      </c>
      <c r="D129" s="45">
        <f t="shared" si="8"/>
        <v>132</v>
      </c>
      <c r="E129" s="52">
        <v>132</v>
      </c>
      <c r="F129" s="52"/>
      <c r="G129" s="52"/>
      <c r="H129" s="52"/>
      <c r="I129" s="74"/>
      <c r="J129" s="62"/>
      <c r="K129" s="62"/>
      <c r="L129" s="62"/>
      <c r="M129" s="62"/>
      <c r="N129" s="24">
        <f t="shared" si="9"/>
        <v>132</v>
      </c>
    </row>
    <row r="130" spans="1:14" ht="12.75">
      <c r="A130" s="28" t="s">
        <v>263</v>
      </c>
      <c r="B130" s="47" t="s">
        <v>358</v>
      </c>
      <c r="C130" s="47" t="s">
        <v>54</v>
      </c>
      <c r="D130" s="45">
        <f t="shared" si="8"/>
        <v>130</v>
      </c>
      <c r="E130" s="48">
        <v>130</v>
      </c>
      <c r="F130" s="52"/>
      <c r="G130" s="52"/>
      <c r="H130" s="52"/>
      <c r="I130" s="74"/>
      <c r="J130" s="62"/>
      <c r="K130" s="62"/>
      <c r="L130" s="62"/>
      <c r="M130" s="62"/>
      <c r="N130" s="24">
        <f t="shared" si="9"/>
        <v>130</v>
      </c>
    </row>
    <row r="131" spans="1:14" ht="12.75">
      <c r="A131" s="28" t="s">
        <v>264</v>
      </c>
      <c r="B131" s="47" t="s">
        <v>352</v>
      </c>
      <c r="C131" s="47" t="s">
        <v>54</v>
      </c>
      <c r="D131" s="45">
        <f t="shared" si="8"/>
        <v>108</v>
      </c>
      <c r="E131" s="48">
        <v>108</v>
      </c>
      <c r="F131" s="52"/>
      <c r="G131" s="52"/>
      <c r="H131" s="52"/>
      <c r="I131" s="74"/>
      <c r="J131" s="62"/>
      <c r="K131" s="62"/>
      <c r="L131" s="62"/>
      <c r="M131" s="62"/>
      <c r="N131" s="24">
        <f t="shared" si="9"/>
        <v>108</v>
      </c>
    </row>
    <row r="132" spans="1:14" ht="12.75">
      <c r="A132" s="28" t="s">
        <v>293</v>
      </c>
      <c r="B132" s="47" t="s">
        <v>359</v>
      </c>
      <c r="C132" s="47" t="s">
        <v>15</v>
      </c>
      <c r="D132" s="45">
        <f t="shared" si="8"/>
        <v>98</v>
      </c>
      <c r="E132" s="48">
        <v>98</v>
      </c>
      <c r="F132" s="46"/>
      <c r="G132" s="52"/>
      <c r="H132" s="52"/>
      <c r="I132" s="74"/>
      <c r="J132" s="62"/>
      <c r="K132" s="62"/>
      <c r="L132" s="62"/>
      <c r="M132" s="62"/>
      <c r="N132" s="24">
        <f t="shared" si="9"/>
        <v>98</v>
      </c>
    </row>
    <row r="133" spans="1:14" ht="12.75">
      <c r="A133" s="33"/>
      <c r="B133" s="34"/>
      <c r="C133" s="35"/>
      <c r="D133" s="36"/>
      <c r="E133" s="91"/>
      <c r="G133" s="91"/>
      <c r="H133" s="91"/>
      <c r="I133" s="89"/>
      <c r="J133" s="89"/>
      <c r="K133" s="89"/>
      <c r="L133" s="89"/>
      <c r="M133" s="89"/>
      <c r="N133" s="24"/>
    </row>
    <row r="134" spans="1:13" ht="15">
      <c r="A134" s="9"/>
      <c r="B134" s="16" t="s">
        <v>106</v>
      </c>
      <c r="D134" s="15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6" customHeight="1" thickBot="1">
      <c r="A135" s="9"/>
      <c r="B135" s="18"/>
      <c r="C135" s="19"/>
      <c r="D135" s="15"/>
      <c r="E135" s="9"/>
      <c r="F135" s="9"/>
      <c r="G135" s="9"/>
      <c r="H135" s="9"/>
      <c r="I135" s="9"/>
      <c r="J135" s="9"/>
      <c r="K135" s="9"/>
      <c r="L135" s="9"/>
      <c r="M135" s="9"/>
    </row>
    <row r="136" spans="1:14" ht="13.5" thickBot="1">
      <c r="A136" s="77" t="s">
        <v>0</v>
      </c>
      <c r="B136" s="78" t="s">
        <v>1</v>
      </c>
      <c r="C136" s="78" t="s">
        <v>2</v>
      </c>
      <c r="D136" s="79" t="s">
        <v>5</v>
      </c>
      <c r="E136" s="133" t="s">
        <v>3</v>
      </c>
      <c r="F136" s="134"/>
      <c r="G136" s="134"/>
      <c r="H136" s="134"/>
      <c r="I136" s="134"/>
      <c r="J136" s="134"/>
      <c r="K136" s="134"/>
      <c r="L136" s="134"/>
      <c r="M136" s="134"/>
      <c r="N136" s="11" t="s">
        <v>6</v>
      </c>
    </row>
    <row r="137" spans="1:14" ht="12.75">
      <c r="A137" s="28" t="s">
        <v>42</v>
      </c>
      <c r="B137" s="59" t="s">
        <v>61</v>
      </c>
      <c r="C137" s="59" t="s">
        <v>11</v>
      </c>
      <c r="D137" s="60">
        <f>MAX(E137:M137)</f>
        <v>262</v>
      </c>
      <c r="E137" s="126">
        <v>262</v>
      </c>
      <c r="F137" s="126">
        <v>228</v>
      </c>
      <c r="G137" s="126">
        <v>229</v>
      </c>
      <c r="H137" s="61">
        <v>196</v>
      </c>
      <c r="I137" s="97"/>
      <c r="J137" s="98"/>
      <c r="K137" s="98"/>
      <c r="L137" s="98"/>
      <c r="M137" s="98"/>
      <c r="N137" s="24">
        <f>AVERAGE(E137:M137)</f>
        <v>228.75</v>
      </c>
    </row>
    <row r="138" spans="1:14" ht="12.75">
      <c r="A138" s="28" t="s">
        <v>246</v>
      </c>
      <c r="B138" s="43" t="s">
        <v>362</v>
      </c>
      <c r="C138" s="44" t="s">
        <v>54</v>
      </c>
      <c r="D138" s="45">
        <f>MAX(E138:M138)</f>
        <v>217</v>
      </c>
      <c r="E138" s="52">
        <v>192</v>
      </c>
      <c r="F138" s="52">
        <v>217</v>
      </c>
      <c r="G138" s="52"/>
      <c r="H138" s="52"/>
      <c r="I138" s="74"/>
      <c r="J138" s="62"/>
      <c r="K138" s="62"/>
      <c r="L138" s="62"/>
      <c r="M138" s="62"/>
      <c r="N138" s="24">
        <f>AVERAGE(E138:M138)</f>
        <v>204.5</v>
      </c>
    </row>
    <row r="139" spans="1:14" ht="12.75">
      <c r="A139" s="28" t="s">
        <v>247</v>
      </c>
      <c r="B139" s="43" t="s">
        <v>59</v>
      </c>
      <c r="C139" s="44" t="s">
        <v>43</v>
      </c>
      <c r="D139" s="45">
        <f>MAX(E139:M139)</f>
        <v>190</v>
      </c>
      <c r="E139" s="123">
        <v>163</v>
      </c>
      <c r="F139" s="123">
        <v>175</v>
      </c>
      <c r="G139" s="123">
        <v>190</v>
      </c>
      <c r="H139" s="52"/>
      <c r="I139" s="74"/>
      <c r="J139" s="62"/>
      <c r="K139" s="62"/>
      <c r="L139" s="62"/>
      <c r="M139" s="62"/>
      <c r="N139" s="24">
        <f>AVERAGE(E139:M139)</f>
        <v>176</v>
      </c>
    </row>
    <row r="140" spans="1:14" ht="12.75">
      <c r="A140" s="28" t="s">
        <v>248</v>
      </c>
      <c r="B140" s="49" t="s">
        <v>60</v>
      </c>
      <c r="C140" s="49" t="s">
        <v>11</v>
      </c>
      <c r="D140" s="45">
        <f>MAX(E140:M140)</f>
        <v>168</v>
      </c>
      <c r="E140" s="52">
        <v>118</v>
      </c>
      <c r="F140" s="52">
        <v>168</v>
      </c>
      <c r="G140" s="52"/>
      <c r="H140" s="52"/>
      <c r="I140" s="74"/>
      <c r="J140" s="62"/>
      <c r="K140" s="62"/>
      <c r="L140" s="62"/>
      <c r="M140" s="62"/>
      <c r="N140" s="24">
        <f>AVERAGE(E140:M140)</f>
        <v>143</v>
      </c>
    </row>
    <row r="142" spans="1:13" ht="15" customHeight="1">
      <c r="A142" s="9"/>
      <c r="B142" s="16" t="s">
        <v>107</v>
      </c>
      <c r="D142" s="15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6" customHeight="1" thickBot="1">
      <c r="A143" s="9"/>
      <c r="B143" s="18"/>
      <c r="C143" s="19"/>
      <c r="D143" s="15"/>
      <c r="E143" s="9"/>
      <c r="F143" s="9"/>
      <c r="G143" s="9"/>
      <c r="H143" s="9"/>
      <c r="I143" s="9"/>
      <c r="J143" s="9"/>
      <c r="K143" s="9"/>
      <c r="L143" s="9"/>
      <c r="M143" s="9"/>
    </row>
    <row r="144" spans="1:14" ht="13.5" thickBot="1">
      <c r="A144" s="77" t="s">
        <v>0</v>
      </c>
      <c r="B144" s="78" t="s">
        <v>1</v>
      </c>
      <c r="C144" s="78" t="s">
        <v>2</v>
      </c>
      <c r="D144" s="79" t="s">
        <v>5</v>
      </c>
      <c r="E144" s="133" t="s">
        <v>3</v>
      </c>
      <c r="F144" s="134"/>
      <c r="G144" s="134"/>
      <c r="H144" s="134"/>
      <c r="I144" s="134"/>
      <c r="J144" s="134"/>
      <c r="K144" s="134"/>
      <c r="L144" s="134"/>
      <c r="M144" s="134"/>
      <c r="N144" s="11" t="s">
        <v>6</v>
      </c>
    </row>
    <row r="145" spans="1:14" ht="12.75">
      <c r="A145" s="28" t="s">
        <v>42</v>
      </c>
      <c r="B145" s="54" t="s">
        <v>307</v>
      </c>
      <c r="C145" s="55" t="s">
        <v>53</v>
      </c>
      <c r="D145" s="41">
        <f aca="true" t="shared" si="10" ref="D145:D170">MAX(E145:M145)</f>
        <v>315</v>
      </c>
      <c r="E145" s="93">
        <v>310</v>
      </c>
      <c r="F145" s="93">
        <v>315</v>
      </c>
      <c r="G145" s="93"/>
      <c r="H145" s="93"/>
      <c r="I145" s="94"/>
      <c r="J145" s="95"/>
      <c r="K145" s="95"/>
      <c r="L145" s="95"/>
      <c r="M145" s="95"/>
      <c r="N145" s="24">
        <f aca="true" t="shared" si="11" ref="N145:N170">AVERAGE(E145:M145)</f>
        <v>312.5</v>
      </c>
    </row>
    <row r="146" spans="1:14" ht="12.75">
      <c r="A146" s="28" t="s">
        <v>246</v>
      </c>
      <c r="B146" s="43" t="s">
        <v>67</v>
      </c>
      <c r="C146" s="44" t="s">
        <v>31</v>
      </c>
      <c r="D146" s="45">
        <f t="shared" si="10"/>
        <v>312</v>
      </c>
      <c r="E146" s="46">
        <v>256</v>
      </c>
      <c r="F146" s="46">
        <v>312</v>
      </c>
      <c r="G146" s="46"/>
      <c r="H146" s="52"/>
      <c r="I146" s="74"/>
      <c r="J146" s="62"/>
      <c r="K146" s="62"/>
      <c r="L146" s="62"/>
      <c r="M146" s="62"/>
      <c r="N146" s="24">
        <f t="shared" si="11"/>
        <v>284</v>
      </c>
    </row>
    <row r="147" spans="1:14" ht="12.75">
      <c r="A147" s="28" t="s">
        <v>247</v>
      </c>
      <c r="B147" s="47" t="s">
        <v>70</v>
      </c>
      <c r="C147" s="47" t="s">
        <v>8</v>
      </c>
      <c r="D147" s="45">
        <f t="shared" si="10"/>
        <v>310</v>
      </c>
      <c r="E147" s="48">
        <v>224</v>
      </c>
      <c r="F147" s="123">
        <v>310</v>
      </c>
      <c r="G147" s="123">
        <v>283</v>
      </c>
      <c r="H147" s="123">
        <v>288</v>
      </c>
      <c r="I147" s="74"/>
      <c r="J147" s="62"/>
      <c r="K147" s="62"/>
      <c r="L147" s="62"/>
      <c r="M147" s="62"/>
      <c r="N147" s="24">
        <f t="shared" si="11"/>
        <v>276.25</v>
      </c>
    </row>
    <row r="148" spans="1:14" ht="12.75">
      <c r="A148" s="28" t="s">
        <v>248</v>
      </c>
      <c r="B148" s="43" t="s">
        <v>62</v>
      </c>
      <c r="C148" s="44" t="s">
        <v>31</v>
      </c>
      <c r="D148" s="45">
        <f t="shared" si="10"/>
        <v>310</v>
      </c>
      <c r="E148" s="123">
        <v>277</v>
      </c>
      <c r="F148" s="123">
        <v>310</v>
      </c>
      <c r="G148" s="123">
        <v>230</v>
      </c>
      <c r="H148" s="52"/>
      <c r="I148" s="74"/>
      <c r="J148" s="62"/>
      <c r="K148" s="62"/>
      <c r="L148" s="62"/>
      <c r="M148" s="62"/>
      <c r="N148" s="24">
        <f t="shared" si="11"/>
        <v>272.3333333333333</v>
      </c>
    </row>
    <row r="149" spans="1:14" ht="12.75">
      <c r="A149" s="28" t="s">
        <v>249</v>
      </c>
      <c r="B149" s="47" t="s">
        <v>71</v>
      </c>
      <c r="C149" s="47" t="s">
        <v>11</v>
      </c>
      <c r="D149" s="45">
        <f t="shared" si="10"/>
        <v>308</v>
      </c>
      <c r="E149" s="48">
        <v>308</v>
      </c>
      <c r="F149" s="52"/>
      <c r="G149" s="52"/>
      <c r="H149" s="52"/>
      <c r="I149" s="74"/>
      <c r="J149" s="62"/>
      <c r="K149" s="62"/>
      <c r="L149" s="62"/>
      <c r="M149" s="62"/>
      <c r="N149" s="24">
        <f t="shared" si="11"/>
        <v>308</v>
      </c>
    </row>
    <row r="150" spans="1:14" ht="12.75">
      <c r="A150" s="28" t="s">
        <v>250</v>
      </c>
      <c r="B150" s="47" t="s">
        <v>65</v>
      </c>
      <c r="C150" s="47" t="s">
        <v>8</v>
      </c>
      <c r="D150" s="45">
        <f t="shared" si="10"/>
        <v>304</v>
      </c>
      <c r="E150" s="48">
        <v>246</v>
      </c>
      <c r="F150" s="123">
        <v>277</v>
      </c>
      <c r="G150" s="123">
        <v>288</v>
      </c>
      <c r="H150" s="123">
        <v>304</v>
      </c>
      <c r="I150" s="74">
        <v>268</v>
      </c>
      <c r="J150" s="62"/>
      <c r="K150" s="62"/>
      <c r="L150" s="62"/>
      <c r="M150" s="62"/>
      <c r="N150" s="24">
        <f t="shared" si="11"/>
        <v>276.6</v>
      </c>
    </row>
    <row r="151" spans="1:14" ht="12.75">
      <c r="A151" s="28" t="s">
        <v>251</v>
      </c>
      <c r="B151" s="49" t="s">
        <v>290</v>
      </c>
      <c r="C151" s="49" t="s">
        <v>22</v>
      </c>
      <c r="D151" s="45">
        <f t="shared" si="10"/>
        <v>293</v>
      </c>
      <c r="E151" s="48">
        <v>293</v>
      </c>
      <c r="F151" s="52"/>
      <c r="G151" s="52"/>
      <c r="H151" s="52"/>
      <c r="I151" s="74"/>
      <c r="J151" s="62"/>
      <c r="K151" s="62"/>
      <c r="L151" s="62"/>
      <c r="M151" s="62"/>
      <c r="N151" s="24">
        <f t="shared" si="11"/>
        <v>293</v>
      </c>
    </row>
    <row r="152" spans="1:14" ht="12.75">
      <c r="A152" s="28" t="s">
        <v>252</v>
      </c>
      <c r="B152" s="47" t="s">
        <v>74</v>
      </c>
      <c r="C152" s="51" t="s">
        <v>11</v>
      </c>
      <c r="D152" s="45">
        <f t="shared" si="10"/>
        <v>293</v>
      </c>
      <c r="E152" s="48">
        <v>293</v>
      </c>
      <c r="F152" s="52"/>
      <c r="G152" s="52"/>
      <c r="H152" s="52"/>
      <c r="I152" s="74"/>
      <c r="J152" s="62"/>
      <c r="K152" s="62"/>
      <c r="L152" s="62"/>
      <c r="M152" s="62"/>
      <c r="N152" s="24">
        <f t="shared" si="11"/>
        <v>293</v>
      </c>
    </row>
    <row r="153" spans="1:14" ht="12.75">
      <c r="A153" s="28" t="s">
        <v>253</v>
      </c>
      <c r="B153" s="49" t="s">
        <v>288</v>
      </c>
      <c r="C153" s="49" t="s">
        <v>29</v>
      </c>
      <c r="D153" s="45">
        <f t="shared" si="10"/>
        <v>289</v>
      </c>
      <c r="E153" s="48">
        <v>289</v>
      </c>
      <c r="F153" s="52"/>
      <c r="G153" s="52"/>
      <c r="H153" s="52"/>
      <c r="I153" s="74"/>
      <c r="J153" s="62"/>
      <c r="K153" s="62"/>
      <c r="L153" s="62"/>
      <c r="M153" s="62"/>
      <c r="N153" s="24">
        <f t="shared" si="11"/>
        <v>289</v>
      </c>
    </row>
    <row r="154" spans="1:14" ht="12.75">
      <c r="A154" s="28" t="s">
        <v>254</v>
      </c>
      <c r="B154" s="49" t="s">
        <v>289</v>
      </c>
      <c r="C154" s="49" t="s">
        <v>29</v>
      </c>
      <c r="D154" s="45">
        <f t="shared" si="10"/>
        <v>285</v>
      </c>
      <c r="E154" s="48">
        <v>285</v>
      </c>
      <c r="F154" s="52"/>
      <c r="G154" s="52"/>
      <c r="H154" s="52"/>
      <c r="I154" s="74"/>
      <c r="J154" s="62"/>
      <c r="K154" s="62"/>
      <c r="L154" s="62"/>
      <c r="M154" s="62"/>
      <c r="N154" s="24">
        <f t="shared" si="11"/>
        <v>285</v>
      </c>
    </row>
    <row r="155" spans="1:14" ht="12.75">
      <c r="A155" s="28" t="s">
        <v>255</v>
      </c>
      <c r="B155" s="43" t="s">
        <v>363</v>
      </c>
      <c r="C155" s="44" t="s">
        <v>31</v>
      </c>
      <c r="D155" s="45">
        <f t="shared" si="10"/>
        <v>282</v>
      </c>
      <c r="E155" s="52">
        <v>282</v>
      </c>
      <c r="F155" s="52">
        <v>274</v>
      </c>
      <c r="G155" s="52"/>
      <c r="H155" s="52"/>
      <c r="I155" s="74"/>
      <c r="J155" s="62"/>
      <c r="K155" s="62"/>
      <c r="L155" s="62"/>
      <c r="M155" s="62"/>
      <c r="N155" s="24">
        <f t="shared" si="11"/>
        <v>278</v>
      </c>
    </row>
    <row r="156" spans="1:14" ht="12.75">
      <c r="A156" s="28" t="s">
        <v>256</v>
      </c>
      <c r="B156" s="43" t="s">
        <v>66</v>
      </c>
      <c r="C156" s="44" t="s">
        <v>8</v>
      </c>
      <c r="D156" s="45">
        <f t="shared" si="10"/>
        <v>278</v>
      </c>
      <c r="E156" s="48">
        <v>232</v>
      </c>
      <c r="F156" s="123">
        <v>259</v>
      </c>
      <c r="G156" s="123">
        <v>266</v>
      </c>
      <c r="H156" s="123">
        <v>278</v>
      </c>
      <c r="I156" s="74"/>
      <c r="J156" s="62"/>
      <c r="K156" s="62"/>
      <c r="L156" s="62"/>
      <c r="M156" s="62"/>
      <c r="N156" s="24">
        <f t="shared" si="11"/>
        <v>258.75</v>
      </c>
    </row>
    <row r="157" spans="1:14" ht="12.75">
      <c r="A157" s="28" t="s">
        <v>257</v>
      </c>
      <c r="B157" s="47" t="s">
        <v>193</v>
      </c>
      <c r="C157" s="47" t="s">
        <v>8</v>
      </c>
      <c r="D157" s="45">
        <f t="shared" si="10"/>
        <v>277</v>
      </c>
      <c r="E157" s="46">
        <v>118</v>
      </c>
      <c r="F157" s="122">
        <v>211</v>
      </c>
      <c r="G157" s="122">
        <v>250</v>
      </c>
      <c r="H157" s="122">
        <v>277</v>
      </c>
      <c r="I157" s="74">
        <v>204</v>
      </c>
      <c r="J157" s="62"/>
      <c r="K157" s="62"/>
      <c r="L157" s="62"/>
      <c r="M157" s="62"/>
      <c r="N157" s="24">
        <f t="shared" si="11"/>
        <v>212</v>
      </c>
    </row>
    <row r="158" spans="1:14" ht="12.75">
      <c r="A158" s="28" t="s">
        <v>258</v>
      </c>
      <c r="B158" s="47" t="s">
        <v>308</v>
      </c>
      <c r="C158" s="47" t="s">
        <v>8</v>
      </c>
      <c r="D158" s="45">
        <f t="shared" si="10"/>
        <v>267</v>
      </c>
      <c r="E158" s="48">
        <v>267</v>
      </c>
      <c r="F158" s="52">
        <v>245</v>
      </c>
      <c r="G158" s="52"/>
      <c r="H158" s="52"/>
      <c r="I158" s="74"/>
      <c r="J158" s="62"/>
      <c r="K158" s="62"/>
      <c r="L158" s="62"/>
      <c r="M158" s="62"/>
      <c r="N158" s="24">
        <f t="shared" si="11"/>
        <v>256</v>
      </c>
    </row>
    <row r="159" spans="1:14" ht="12.75">
      <c r="A159" s="28" t="s">
        <v>259</v>
      </c>
      <c r="B159" s="47" t="s">
        <v>72</v>
      </c>
      <c r="C159" s="51" t="s">
        <v>11</v>
      </c>
      <c r="D159" s="45">
        <f t="shared" si="10"/>
        <v>265</v>
      </c>
      <c r="E159" s="125">
        <v>264</v>
      </c>
      <c r="F159" s="123">
        <v>257</v>
      </c>
      <c r="G159" s="123">
        <v>265</v>
      </c>
      <c r="H159" s="52"/>
      <c r="I159" s="74"/>
      <c r="J159" s="62"/>
      <c r="K159" s="62"/>
      <c r="L159" s="62"/>
      <c r="M159" s="62"/>
      <c r="N159" s="24">
        <f t="shared" si="11"/>
        <v>262</v>
      </c>
    </row>
    <row r="160" spans="1:14" ht="12.75">
      <c r="A160" s="28" t="s">
        <v>260</v>
      </c>
      <c r="B160" s="43" t="s">
        <v>385</v>
      </c>
      <c r="C160" s="44" t="s">
        <v>11</v>
      </c>
      <c r="D160" s="45">
        <f t="shared" si="10"/>
        <v>264</v>
      </c>
      <c r="E160" s="52">
        <v>264</v>
      </c>
      <c r="F160" s="52"/>
      <c r="G160" s="52"/>
      <c r="H160" s="52"/>
      <c r="I160" s="74"/>
      <c r="J160" s="62"/>
      <c r="K160" s="62"/>
      <c r="L160" s="62"/>
      <c r="M160" s="62"/>
      <c r="N160" s="24">
        <f t="shared" si="11"/>
        <v>264</v>
      </c>
    </row>
    <row r="161" spans="1:14" ht="12.75">
      <c r="A161" s="28" t="s">
        <v>261</v>
      </c>
      <c r="B161" s="47" t="s">
        <v>69</v>
      </c>
      <c r="C161" s="47" t="s">
        <v>8</v>
      </c>
      <c r="D161" s="45">
        <f t="shared" si="10"/>
        <v>257</v>
      </c>
      <c r="E161" s="48">
        <v>141</v>
      </c>
      <c r="F161" s="52">
        <v>217</v>
      </c>
      <c r="G161" s="123">
        <v>234</v>
      </c>
      <c r="H161" s="123">
        <v>257</v>
      </c>
      <c r="I161" s="118">
        <v>224</v>
      </c>
      <c r="J161" s="62"/>
      <c r="K161" s="62"/>
      <c r="L161" s="62"/>
      <c r="M161" s="62"/>
      <c r="N161" s="24">
        <f t="shared" si="11"/>
        <v>214.6</v>
      </c>
    </row>
    <row r="162" spans="1:14" ht="12.75">
      <c r="A162" s="28" t="s">
        <v>262</v>
      </c>
      <c r="B162" s="43" t="s">
        <v>68</v>
      </c>
      <c r="C162" s="44" t="s">
        <v>37</v>
      </c>
      <c r="D162" s="45">
        <f t="shared" si="10"/>
        <v>254</v>
      </c>
      <c r="E162" s="48">
        <v>254</v>
      </c>
      <c r="F162" s="52"/>
      <c r="G162" s="52"/>
      <c r="H162" s="52"/>
      <c r="I162" s="74"/>
      <c r="J162" s="62"/>
      <c r="K162" s="62"/>
      <c r="L162" s="62"/>
      <c r="M162" s="62"/>
      <c r="N162" s="24">
        <f t="shared" si="11"/>
        <v>254</v>
      </c>
    </row>
    <row r="163" spans="1:14" ht="12.75">
      <c r="A163" s="28" t="s">
        <v>263</v>
      </c>
      <c r="B163" s="49" t="s">
        <v>64</v>
      </c>
      <c r="C163" s="49" t="s">
        <v>37</v>
      </c>
      <c r="D163" s="45">
        <f t="shared" si="10"/>
        <v>244</v>
      </c>
      <c r="E163" s="125">
        <v>220</v>
      </c>
      <c r="F163" s="123">
        <v>244</v>
      </c>
      <c r="G163" s="123">
        <v>242</v>
      </c>
      <c r="H163" s="52"/>
      <c r="I163" s="74"/>
      <c r="J163" s="62"/>
      <c r="K163" s="62"/>
      <c r="L163" s="62"/>
      <c r="M163" s="62"/>
      <c r="N163" s="24">
        <f t="shared" si="11"/>
        <v>235.33333333333334</v>
      </c>
    </row>
    <row r="164" spans="1:14" ht="12.75">
      <c r="A164" s="28" t="s">
        <v>264</v>
      </c>
      <c r="B164" s="43" t="s">
        <v>96</v>
      </c>
      <c r="C164" s="44" t="s">
        <v>54</v>
      </c>
      <c r="D164" s="45">
        <f t="shared" si="10"/>
        <v>232</v>
      </c>
      <c r="E164" s="123">
        <v>170</v>
      </c>
      <c r="F164" s="123">
        <v>232</v>
      </c>
      <c r="G164" s="123">
        <v>223</v>
      </c>
      <c r="H164" s="52"/>
      <c r="I164" s="74"/>
      <c r="J164" s="62"/>
      <c r="K164" s="62"/>
      <c r="L164" s="62"/>
      <c r="M164" s="62"/>
      <c r="N164" s="24">
        <f t="shared" si="11"/>
        <v>208.33333333333334</v>
      </c>
    </row>
    <row r="165" spans="1:14" ht="12.75">
      <c r="A165" s="28" t="s">
        <v>293</v>
      </c>
      <c r="B165" s="43" t="s">
        <v>95</v>
      </c>
      <c r="C165" s="44" t="s">
        <v>15</v>
      </c>
      <c r="D165" s="45">
        <f t="shared" si="10"/>
        <v>220</v>
      </c>
      <c r="E165" s="125">
        <v>158</v>
      </c>
      <c r="F165" s="123">
        <v>157</v>
      </c>
      <c r="G165" s="123">
        <v>220</v>
      </c>
      <c r="H165" s="52"/>
      <c r="I165" s="74"/>
      <c r="J165" s="62"/>
      <c r="K165" s="62"/>
      <c r="L165" s="62"/>
      <c r="M165" s="62"/>
      <c r="N165" s="24">
        <f t="shared" si="11"/>
        <v>178.33333333333334</v>
      </c>
    </row>
    <row r="166" spans="1:14" ht="12.75">
      <c r="A166" s="28" t="s">
        <v>294</v>
      </c>
      <c r="B166" s="43" t="s">
        <v>287</v>
      </c>
      <c r="C166" s="44" t="s">
        <v>22</v>
      </c>
      <c r="D166" s="45">
        <f t="shared" si="10"/>
        <v>207</v>
      </c>
      <c r="E166" s="52">
        <v>207</v>
      </c>
      <c r="F166" s="52"/>
      <c r="G166" s="52"/>
      <c r="H166" s="52"/>
      <c r="I166" s="74"/>
      <c r="J166" s="62"/>
      <c r="K166" s="62"/>
      <c r="L166" s="62"/>
      <c r="M166" s="62"/>
      <c r="N166" s="24">
        <f t="shared" si="11"/>
        <v>207</v>
      </c>
    </row>
    <row r="167" spans="1:14" ht="12.75">
      <c r="A167" s="28" t="s">
        <v>295</v>
      </c>
      <c r="B167" s="47" t="s">
        <v>58</v>
      </c>
      <c r="C167" s="51" t="s">
        <v>8</v>
      </c>
      <c r="D167" s="45">
        <f t="shared" si="10"/>
        <v>203</v>
      </c>
      <c r="E167" s="46">
        <v>203</v>
      </c>
      <c r="F167" s="48"/>
      <c r="G167" s="52"/>
      <c r="H167" s="52"/>
      <c r="I167" s="74"/>
      <c r="J167" s="62"/>
      <c r="K167" s="62"/>
      <c r="L167" s="62"/>
      <c r="M167" s="62"/>
      <c r="N167" s="24">
        <f t="shared" si="11"/>
        <v>203</v>
      </c>
    </row>
    <row r="168" spans="1:14" ht="12.75">
      <c r="A168" s="28" t="s">
        <v>296</v>
      </c>
      <c r="B168" s="47" t="s">
        <v>73</v>
      </c>
      <c r="C168" s="51" t="s">
        <v>37</v>
      </c>
      <c r="D168" s="45">
        <f t="shared" si="10"/>
        <v>167</v>
      </c>
      <c r="E168" s="48">
        <v>167</v>
      </c>
      <c r="F168" s="52">
        <v>58</v>
      </c>
      <c r="G168" s="52"/>
      <c r="H168" s="52"/>
      <c r="I168" s="74"/>
      <c r="J168" s="62"/>
      <c r="K168" s="62"/>
      <c r="L168" s="62"/>
      <c r="M168" s="62"/>
      <c r="N168" s="24">
        <f t="shared" si="11"/>
        <v>112.5</v>
      </c>
    </row>
    <row r="169" spans="1:14" ht="12.75">
      <c r="A169" s="28" t="s">
        <v>331</v>
      </c>
      <c r="B169" s="43" t="s">
        <v>63</v>
      </c>
      <c r="C169" s="44" t="s">
        <v>31</v>
      </c>
      <c r="D169" s="45">
        <f t="shared" si="10"/>
        <v>127</v>
      </c>
      <c r="E169" s="52">
        <v>127</v>
      </c>
      <c r="F169" s="52"/>
      <c r="G169" s="52"/>
      <c r="H169" s="52"/>
      <c r="I169" s="74"/>
      <c r="J169" s="62"/>
      <c r="K169" s="62"/>
      <c r="L169" s="62"/>
      <c r="M169" s="62"/>
      <c r="N169" s="24">
        <f t="shared" si="11"/>
        <v>127</v>
      </c>
    </row>
    <row r="170" spans="1:14" ht="12.75">
      <c r="A170" s="28" t="s">
        <v>371</v>
      </c>
      <c r="B170" s="43" t="s">
        <v>364</v>
      </c>
      <c r="C170" s="44" t="s">
        <v>15</v>
      </c>
      <c r="D170" s="45">
        <f t="shared" si="10"/>
        <v>86</v>
      </c>
      <c r="E170" s="46">
        <v>86</v>
      </c>
      <c r="F170" s="52">
        <v>71</v>
      </c>
      <c r="G170" s="52"/>
      <c r="H170" s="52"/>
      <c r="I170" s="74"/>
      <c r="J170" s="62"/>
      <c r="K170" s="62"/>
      <c r="L170" s="62"/>
      <c r="M170" s="62"/>
      <c r="N170" s="24">
        <f t="shared" si="11"/>
        <v>78.5</v>
      </c>
    </row>
    <row r="172" spans="1:13" ht="15" customHeight="1">
      <c r="A172" s="9"/>
      <c r="B172" s="16" t="s">
        <v>108</v>
      </c>
      <c r="D172" s="15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6" customHeight="1" thickBot="1">
      <c r="A173" s="9"/>
      <c r="B173" s="18"/>
      <c r="C173" s="19"/>
      <c r="D173" s="15"/>
      <c r="E173" s="9"/>
      <c r="F173" s="9"/>
      <c r="G173" s="9"/>
      <c r="H173" s="9"/>
      <c r="I173" s="9"/>
      <c r="J173" s="9"/>
      <c r="K173" s="9"/>
      <c r="L173" s="9"/>
      <c r="M173" s="9"/>
    </row>
    <row r="174" spans="1:14" ht="13.5" thickBot="1">
      <c r="A174" s="77" t="s">
        <v>0</v>
      </c>
      <c r="B174" s="78" t="s">
        <v>1</v>
      </c>
      <c r="C174" s="78" t="s">
        <v>2</v>
      </c>
      <c r="D174" s="79" t="s">
        <v>5</v>
      </c>
      <c r="E174" s="133" t="s">
        <v>3</v>
      </c>
      <c r="F174" s="134"/>
      <c r="G174" s="134"/>
      <c r="H174" s="134"/>
      <c r="I174" s="134"/>
      <c r="J174" s="134"/>
      <c r="K174" s="134"/>
      <c r="L174" s="134"/>
      <c r="M174" s="134"/>
      <c r="N174" s="11" t="s">
        <v>6</v>
      </c>
    </row>
    <row r="175" spans="1:14" ht="12.75">
      <c r="A175" s="28" t="s">
        <v>42</v>
      </c>
      <c r="B175" s="54" t="s">
        <v>309</v>
      </c>
      <c r="C175" s="55" t="s">
        <v>8</v>
      </c>
      <c r="D175" s="41">
        <f aca="true" t="shared" si="12" ref="D175:D182">MAX(E175:M175)</f>
        <v>280</v>
      </c>
      <c r="E175" s="93">
        <v>187</v>
      </c>
      <c r="F175" s="120">
        <v>254</v>
      </c>
      <c r="G175" s="120">
        <v>280</v>
      </c>
      <c r="H175" s="120">
        <v>233</v>
      </c>
      <c r="I175" s="94"/>
      <c r="J175" s="95"/>
      <c r="K175" s="95"/>
      <c r="L175" s="95"/>
      <c r="M175" s="95"/>
      <c r="N175" s="24">
        <f aca="true" t="shared" si="13" ref="N175:N182">AVERAGE(E175:M175)</f>
        <v>238.5</v>
      </c>
    </row>
    <row r="176" spans="1:14" ht="12.75">
      <c r="A176" s="28" t="s">
        <v>246</v>
      </c>
      <c r="B176" s="47" t="s">
        <v>75</v>
      </c>
      <c r="C176" s="44" t="s">
        <v>8</v>
      </c>
      <c r="D176" s="45">
        <f t="shared" si="12"/>
        <v>276</v>
      </c>
      <c r="E176" s="113">
        <v>211</v>
      </c>
      <c r="F176" s="123">
        <v>272</v>
      </c>
      <c r="G176" s="123">
        <v>276</v>
      </c>
      <c r="H176" s="123">
        <v>258</v>
      </c>
      <c r="I176" s="74"/>
      <c r="J176" s="62"/>
      <c r="K176" s="62"/>
      <c r="L176" s="62"/>
      <c r="M176" s="62"/>
      <c r="N176" s="24">
        <f t="shared" si="13"/>
        <v>254.25</v>
      </c>
    </row>
    <row r="177" spans="1:14" ht="12.75">
      <c r="A177" s="28" t="s">
        <v>247</v>
      </c>
      <c r="B177" s="49" t="s">
        <v>291</v>
      </c>
      <c r="C177" s="49" t="s">
        <v>22</v>
      </c>
      <c r="D177" s="45">
        <f t="shared" si="12"/>
        <v>266</v>
      </c>
      <c r="E177" s="52">
        <v>266</v>
      </c>
      <c r="F177" s="52"/>
      <c r="G177" s="52"/>
      <c r="H177" s="52"/>
      <c r="I177" s="74"/>
      <c r="J177" s="62"/>
      <c r="K177" s="62"/>
      <c r="L177" s="62"/>
      <c r="M177" s="62"/>
      <c r="N177" s="24">
        <f t="shared" si="13"/>
        <v>266</v>
      </c>
    </row>
    <row r="178" spans="1:14" ht="12.75">
      <c r="A178" s="28" t="s">
        <v>248</v>
      </c>
      <c r="B178" s="49" t="s">
        <v>77</v>
      </c>
      <c r="C178" s="49" t="s">
        <v>37</v>
      </c>
      <c r="D178" s="45">
        <f t="shared" si="12"/>
        <v>253</v>
      </c>
      <c r="E178" s="123">
        <v>253</v>
      </c>
      <c r="F178" s="123">
        <v>240</v>
      </c>
      <c r="G178" s="52">
        <v>204</v>
      </c>
      <c r="H178" s="123">
        <v>229</v>
      </c>
      <c r="I178" s="74"/>
      <c r="J178" s="62"/>
      <c r="K178" s="62"/>
      <c r="L178" s="62"/>
      <c r="M178" s="62"/>
      <c r="N178" s="24">
        <f t="shared" si="13"/>
        <v>231.5</v>
      </c>
    </row>
    <row r="179" spans="1:14" ht="12.75">
      <c r="A179" s="28" t="s">
        <v>249</v>
      </c>
      <c r="B179" s="47" t="s">
        <v>365</v>
      </c>
      <c r="C179" s="44" t="s">
        <v>54</v>
      </c>
      <c r="D179" s="45">
        <f t="shared" si="12"/>
        <v>252</v>
      </c>
      <c r="E179" s="52">
        <v>193</v>
      </c>
      <c r="F179" s="52">
        <v>252</v>
      </c>
      <c r="G179" s="52"/>
      <c r="H179" s="52"/>
      <c r="I179" s="74"/>
      <c r="J179" s="62"/>
      <c r="K179" s="62"/>
      <c r="L179" s="62"/>
      <c r="M179" s="62"/>
      <c r="N179" s="24">
        <f t="shared" si="13"/>
        <v>222.5</v>
      </c>
    </row>
    <row r="180" spans="1:14" ht="12.75">
      <c r="A180" s="28" t="s">
        <v>250</v>
      </c>
      <c r="B180" s="43" t="s">
        <v>310</v>
      </c>
      <c r="C180" s="44" t="s">
        <v>8</v>
      </c>
      <c r="D180" s="45">
        <f t="shared" si="12"/>
        <v>234</v>
      </c>
      <c r="E180" s="123">
        <v>212</v>
      </c>
      <c r="F180" s="123">
        <v>234</v>
      </c>
      <c r="G180" s="123">
        <v>231</v>
      </c>
      <c r="H180" s="52"/>
      <c r="I180" s="74"/>
      <c r="J180" s="62"/>
      <c r="K180" s="62"/>
      <c r="L180" s="62"/>
      <c r="M180" s="62"/>
      <c r="N180" s="24">
        <f t="shared" si="13"/>
        <v>225.66666666666666</v>
      </c>
    </row>
    <row r="181" spans="1:14" ht="12.75">
      <c r="A181" s="28" t="s">
        <v>251</v>
      </c>
      <c r="B181" s="43" t="s">
        <v>76</v>
      </c>
      <c r="C181" s="44" t="s">
        <v>54</v>
      </c>
      <c r="D181" s="45">
        <f t="shared" si="12"/>
        <v>231</v>
      </c>
      <c r="E181" s="52">
        <v>231</v>
      </c>
      <c r="F181" s="52">
        <v>230</v>
      </c>
      <c r="G181" s="52"/>
      <c r="H181" s="52"/>
      <c r="I181" s="74"/>
      <c r="J181" s="62"/>
      <c r="K181" s="62"/>
      <c r="L181" s="62"/>
      <c r="M181" s="62"/>
      <c r="N181" s="24">
        <f t="shared" si="13"/>
        <v>230.5</v>
      </c>
    </row>
    <row r="182" spans="1:14" ht="12.75">
      <c r="A182" s="28" t="s">
        <v>252</v>
      </c>
      <c r="B182" s="49" t="s">
        <v>244</v>
      </c>
      <c r="C182" s="49" t="s">
        <v>54</v>
      </c>
      <c r="D182" s="45">
        <f t="shared" si="12"/>
        <v>166</v>
      </c>
      <c r="E182" s="52">
        <v>166</v>
      </c>
      <c r="F182" s="52">
        <v>156</v>
      </c>
      <c r="G182" s="52"/>
      <c r="H182" s="52"/>
      <c r="I182" s="74"/>
      <c r="J182" s="62"/>
      <c r="K182" s="62"/>
      <c r="L182" s="62"/>
      <c r="M182" s="62"/>
      <c r="N182" s="24">
        <f t="shared" si="13"/>
        <v>161</v>
      </c>
    </row>
    <row r="184" spans="1:13" ht="15" customHeight="1">
      <c r="A184" s="9"/>
      <c r="B184" s="16" t="s">
        <v>109</v>
      </c>
      <c r="D184" s="15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6" customHeight="1" thickBot="1">
      <c r="A185" s="9"/>
      <c r="B185" s="18"/>
      <c r="C185" s="19"/>
      <c r="D185" s="15"/>
      <c r="E185" s="9"/>
      <c r="F185" s="9"/>
      <c r="G185" s="9"/>
      <c r="H185" s="9"/>
      <c r="I185" s="9"/>
      <c r="J185" s="9"/>
      <c r="K185" s="9"/>
      <c r="L185" s="9"/>
      <c r="M185" s="9"/>
    </row>
    <row r="186" spans="1:14" ht="13.5" thickBot="1">
      <c r="A186" s="77" t="s">
        <v>0</v>
      </c>
      <c r="B186" s="78" t="s">
        <v>1</v>
      </c>
      <c r="C186" s="78" t="s">
        <v>2</v>
      </c>
      <c r="D186" s="79" t="s">
        <v>5</v>
      </c>
      <c r="E186" s="133" t="s">
        <v>3</v>
      </c>
      <c r="F186" s="134"/>
      <c r="G186" s="134"/>
      <c r="H186" s="134"/>
      <c r="I186" s="134"/>
      <c r="J186" s="134"/>
      <c r="K186" s="134"/>
      <c r="L186" s="134"/>
      <c r="M186" s="134"/>
      <c r="N186" s="11" t="s">
        <v>6</v>
      </c>
    </row>
    <row r="187" spans="1:14" ht="12.75">
      <c r="A187" s="28" t="s">
        <v>42</v>
      </c>
      <c r="B187" s="40" t="s">
        <v>82</v>
      </c>
      <c r="C187" s="40" t="s">
        <v>37</v>
      </c>
      <c r="D187" s="41">
        <f aca="true" t="shared" si="14" ref="D187:D208">MAX(E187:M187)</f>
        <v>249</v>
      </c>
      <c r="E187" s="124">
        <v>249</v>
      </c>
      <c r="F187" s="120">
        <v>232</v>
      </c>
      <c r="G187" s="120">
        <v>243</v>
      </c>
      <c r="H187" s="93">
        <v>222</v>
      </c>
      <c r="I187" s="94"/>
      <c r="J187" s="95"/>
      <c r="K187" s="95"/>
      <c r="L187" s="95"/>
      <c r="M187" s="95"/>
      <c r="N187" s="24">
        <f aca="true" t="shared" si="15" ref="N187:N208">AVERAGE(E187:M187)</f>
        <v>236.5</v>
      </c>
    </row>
    <row r="188" spans="1:14" ht="12.75">
      <c r="A188" s="28" t="s">
        <v>246</v>
      </c>
      <c r="B188" s="47" t="s">
        <v>81</v>
      </c>
      <c r="C188" s="47" t="s">
        <v>37</v>
      </c>
      <c r="D188" s="45">
        <f t="shared" si="14"/>
        <v>248</v>
      </c>
      <c r="E188" s="48">
        <v>207</v>
      </c>
      <c r="F188" s="123">
        <v>248</v>
      </c>
      <c r="G188" s="123">
        <v>245</v>
      </c>
      <c r="H188" s="123">
        <v>224</v>
      </c>
      <c r="I188" s="74"/>
      <c r="J188" s="62"/>
      <c r="K188" s="62"/>
      <c r="L188" s="62"/>
      <c r="M188" s="62"/>
      <c r="N188" s="24">
        <f t="shared" si="15"/>
        <v>231</v>
      </c>
    </row>
    <row r="189" spans="1:14" ht="12.75">
      <c r="A189" s="28" t="s">
        <v>247</v>
      </c>
      <c r="B189" s="47" t="s">
        <v>85</v>
      </c>
      <c r="C189" s="47" t="s">
        <v>8</v>
      </c>
      <c r="D189" s="45">
        <f t="shared" si="14"/>
        <v>243</v>
      </c>
      <c r="E189" s="48">
        <v>162</v>
      </c>
      <c r="F189" s="52">
        <v>209</v>
      </c>
      <c r="G189" s="123">
        <v>243</v>
      </c>
      <c r="H189" s="123">
        <v>234</v>
      </c>
      <c r="I189" s="118">
        <v>212</v>
      </c>
      <c r="J189" s="62"/>
      <c r="K189" s="62"/>
      <c r="L189" s="62"/>
      <c r="M189" s="62"/>
      <c r="N189" s="24">
        <f t="shared" si="15"/>
        <v>212</v>
      </c>
    </row>
    <row r="190" spans="1:14" ht="12.75">
      <c r="A190" s="28" t="s">
        <v>248</v>
      </c>
      <c r="B190" s="47" t="s">
        <v>304</v>
      </c>
      <c r="C190" s="47" t="s">
        <v>8</v>
      </c>
      <c r="D190" s="45">
        <f t="shared" si="14"/>
        <v>243</v>
      </c>
      <c r="E190" s="125">
        <v>184</v>
      </c>
      <c r="F190" s="52">
        <v>162</v>
      </c>
      <c r="G190" s="123">
        <v>243</v>
      </c>
      <c r="H190" s="123">
        <v>229</v>
      </c>
      <c r="I190" s="74"/>
      <c r="J190" s="62"/>
      <c r="K190" s="62"/>
      <c r="L190" s="62"/>
      <c r="M190" s="62"/>
      <c r="N190" s="24">
        <f t="shared" si="15"/>
        <v>204.5</v>
      </c>
    </row>
    <row r="191" spans="1:14" ht="12.75">
      <c r="A191" s="28" t="s">
        <v>249</v>
      </c>
      <c r="B191" s="47" t="s">
        <v>84</v>
      </c>
      <c r="C191" s="47" t="s">
        <v>37</v>
      </c>
      <c r="D191" s="45">
        <f t="shared" si="14"/>
        <v>225</v>
      </c>
      <c r="E191" s="48">
        <v>187</v>
      </c>
      <c r="F191" s="122">
        <v>188</v>
      </c>
      <c r="G191" s="122">
        <v>225</v>
      </c>
      <c r="H191" s="122">
        <v>206</v>
      </c>
      <c r="I191" s="74"/>
      <c r="J191" s="62"/>
      <c r="K191" s="62"/>
      <c r="L191" s="62"/>
      <c r="M191" s="62"/>
      <c r="N191" s="24">
        <f t="shared" si="15"/>
        <v>201.5</v>
      </c>
    </row>
    <row r="192" spans="1:14" ht="12.75">
      <c r="A192" s="28" t="s">
        <v>250</v>
      </c>
      <c r="B192" s="47" t="s">
        <v>292</v>
      </c>
      <c r="C192" s="47" t="s">
        <v>29</v>
      </c>
      <c r="D192" s="45">
        <f t="shared" si="14"/>
        <v>218</v>
      </c>
      <c r="E192" s="48">
        <v>218</v>
      </c>
      <c r="F192" s="52"/>
      <c r="G192" s="52"/>
      <c r="H192" s="52"/>
      <c r="I192" s="74"/>
      <c r="J192" s="62"/>
      <c r="K192" s="62"/>
      <c r="L192" s="62"/>
      <c r="M192" s="62"/>
      <c r="N192" s="24">
        <f t="shared" si="15"/>
        <v>218</v>
      </c>
    </row>
    <row r="193" spans="1:14" ht="12.75">
      <c r="A193" s="28" t="s">
        <v>251</v>
      </c>
      <c r="B193" s="47" t="s">
        <v>199</v>
      </c>
      <c r="C193" s="47" t="s">
        <v>11</v>
      </c>
      <c r="D193" s="45">
        <f t="shared" si="14"/>
        <v>217</v>
      </c>
      <c r="E193" s="46">
        <v>162</v>
      </c>
      <c r="F193" s="46">
        <v>217</v>
      </c>
      <c r="G193" s="46"/>
      <c r="H193" s="52"/>
      <c r="I193" s="74"/>
      <c r="J193" s="62"/>
      <c r="K193" s="62"/>
      <c r="L193" s="62"/>
      <c r="M193" s="62"/>
      <c r="N193" s="24">
        <f t="shared" si="15"/>
        <v>189.5</v>
      </c>
    </row>
    <row r="194" spans="1:14" ht="12.75">
      <c r="A194" s="28" t="s">
        <v>252</v>
      </c>
      <c r="B194" s="43" t="s">
        <v>192</v>
      </c>
      <c r="C194" s="44" t="s">
        <v>37</v>
      </c>
      <c r="D194" s="45">
        <f t="shared" si="14"/>
        <v>209</v>
      </c>
      <c r="E194" s="46">
        <v>209</v>
      </c>
      <c r="F194" s="52">
        <v>84</v>
      </c>
      <c r="G194" s="52"/>
      <c r="H194" s="52"/>
      <c r="I194" s="74"/>
      <c r="J194" s="62"/>
      <c r="K194" s="62"/>
      <c r="L194" s="62"/>
      <c r="M194" s="62"/>
      <c r="N194" s="24">
        <f t="shared" si="15"/>
        <v>146.5</v>
      </c>
    </row>
    <row r="195" spans="1:14" ht="12.75">
      <c r="A195" s="28" t="s">
        <v>253</v>
      </c>
      <c r="B195" s="47" t="s">
        <v>184</v>
      </c>
      <c r="C195" s="47" t="s">
        <v>37</v>
      </c>
      <c r="D195" s="45">
        <f t="shared" si="14"/>
        <v>206</v>
      </c>
      <c r="E195" s="125">
        <v>170</v>
      </c>
      <c r="F195" s="123">
        <v>197</v>
      </c>
      <c r="G195" s="123">
        <v>206</v>
      </c>
      <c r="H195" s="52">
        <v>137</v>
      </c>
      <c r="I195" s="74"/>
      <c r="J195" s="62"/>
      <c r="K195" s="62"/>
      <c r="L195" s="62"/>
      <c r="M195" s="62"/>
      <c r="N195" s="24">
        <f t="shared" si="15"/>
        <v>177.5</v>
      </c>
    </row>
    <row r="196" spans="1:14" ht="12.75">
      <c r="A196" s="28" t="s">
        <v>254</v>
      </c>
      <c r="B196" s="43" t="s">
        <v>79</v>
      </c>
      <c r="C196" s="44" t="s">
        <v>15</v>
      </c>
      <c r="D196" s="45">
        <f t="shared" si="14"/>
        <v>189</v>
      </c>
      <c r="E196" s="123">
        <v>139</v>
      </c>
      <c r="F196" s="123">
        <v>125</v>
      </c>
      <c r="G196" s="123">
        <v>189</v>
      </c>
      <c r="H196" s="52"/>
      <c r="I196" s="74"/>
      <c r="J196" s="62"/>
      <c r="K196" s="62"/>
      <c r="L196" s="62"/>
      <c r="M196" s="62"/>
      <c r="N196" s="24">
        <f t="shared" si="15"/>
        <v>151</v>
      </c>
    </row>
    <row r="197" spans="1:14" ht="12.75">
      <c r="A197" s="28" t="s">
        <v>255</v>
      </c>
      <c r="B197" s="47" t="s">
        <v>78</v>
      </c>
      <c r="C197" s="47" t="s">
        <v>37</v>
      </c>
      <c r="D197" s="45">
        <f t="shared" si="14"/>
        <v>186</v>
      </c>
      <c r="E197" s="122">
        <v>152</v>
      </c>
      <c r="F197" s="52">
        <v>129</v>
      </c>
      <c r="G197" s="122">
        <v>138</v>
      </c>
      <c r="H197" s="122">
        <v>186</v>
      </c>
      <c r="I197" s="74"/>
      <c r="J197" s="62"/>
      <c r="K197" s="62"/>
      <c r="L197" s="62"/>
      <c r="M197" s="62"/>
      <c r="N197" s="24">
        <f t="shared" si="15"/>
        <v>151.25</v>
      </c>
    </row>
    <row r="198" spans="1:14" ht="12.75">
      <c r="A198" s="28" t="s">
        <v>256</v>
      </c>
      <c r="B198" s="43" t="s">
        <v>94</v>
      </c>
      <c r="C198" s="44" t="s">
        <v>37</v>
      </c>
      <c r="D198" s="45">
        <f t="shared" si="14"/>
        <v>176</v>
      </c>
      <c r="E198" s="52">
        <v>171</v>
      </c>
      <c r="F198" s="52">
        <v>176</v>
      </c>
      <c r="G198" s="52"/>
      <c r="H198" s="52"/>
      <c r="I198" s="74"/>
      <c r="J198" s="62"/>
      <c r="K198" s="62"/>
      <c r="L198" s="62"/>
      <c r="M198" s="62"/>
      <c r="N198" s="24">
        <f t="shared" si="15"/>
        <v>173.5</v>
      </c>
    </row>
    <row r="199" spans="1:14" ht="12.75">
      <c r="A199" s="28" t="s">
        <v>257</v>
      </c>
      <c r="B199" s="49" t="s">
        <v>312</v>
      </c>
      <c r="C199" s="49" t="s">
        <v>8</v>
      </c>
      <c r="D199" s="45">
        <f t="shared" si="14"/>
        <v>174</v>
      </c>
      <c r="E199" s="125">
        <v>83</v>
      </c>
      <c r="F199" s="123">
        <v>174</v>
      </c>
      <c r="G199" s="123">
        <v>93</v>
      </c>
      <c r="H199" s="52"/>
      <c r="I199" s="74"/>
      <c r="J199" s="62"/>
      <c r="K199" s="62"/>
      <c r="L199" s="62"/>
      <c r="M199" s="62"/>
      <c r="N199" s="24">
        <f t="shared" si="15"/>
        <v>116.66666666666667</v>
      </c>
    </row>
    <row r="200" spans="1:14" ht="12.75">
      <c r="A200" s="28" t="s">
        <v>258</v>
      </c>
      <c r="B200" s="47" t="s">
        <v>80</v>
      </c>
      <c r="C200" s="47" t="s">
        <v>37</v>
      </c>
      <c r="D200" s="45">
        <f t="shared" si="14"/>
        <v>172</v>
      </c>
      <c r="E200" s="48">
        <v>172</v>
      </c>
      <c r="F200" s="52">
        <v>160</v>
      </c>
      <c r="G200" s="52"/>
      <c r="H200" s="52"/>
      <c r="I200" s="74"/>
      <c r="J200" s="62"/>
      <c r="K200" s="62"/>
      <c r="L200" s="62"/>
      <c r="M200" s="62"/>
      <c r="N200" s="24">
        <f t="shared" si="15"/>
        <v>166</v>
      </c>
    </row>
    <row r="201" spans="1:14" ht="12.75">
      <c r="A201" s="28" t="s">
        <v>259</v>
      </c>
      <c r="B201" s="47" t="s">
        <v>311</v>
      </c>
      <c r="C201" s="47" t="s">
        <v>8</v>
      </c>
      <c r="D201" s="45">
        <f t="shared" si="14"/>
        <v>162</v>
      </c>
      <c r="E201" s="125">
        <v>128</v>
      </c>
      <c r="F201" s="123">
        <v>162</v>
      </c>
      <c r="G201" s="123">
        <v>152</v>
      </c>
      <c r="H201" s="52"/>
      <c r="I201" s="74"/>
      <c r="J201" s="62"/>
      <c r="K201" s="62"/>
      <c r="L201" s="62"/>
      <c r="M201" s="62"/>
      <c r="N201" s="24">
        <f t="shared" si="15"/>
        <v>147.33333333333334</v>
      </c>
    </row>
    <row r="202" spans="1:14" ht="12.75">
      <c r="A202" s="28" t="s">
        <v>260</v>
      </c>
      <c r="B202" s="43" t="s">
        <v>83</v>
      </c>
      <c r="C202" s="44" t="s">
        <v>37</v>
      </c>
      <c r="D202" s="45">
        <f t="shared" si="14"/>
        <v>148</v>
      </c>
      <c r="E202" s="125">
        <v>127</v>
      </c>
      <c r="F202" s="122">
        <v>112</v>
      </c>
      <c r="G202" s="123">
        <v>148</v>
      </c>
      <c r="H202" s="52"/>
      <c r="I202" s="74"/>
      <c r="J202" s="62"/>
      <c r="K202" s="62"/>
      <c r="L202" s="62"/>
      <c r="M202" s="62"/>
      <c r="N202" s="24">
        <f t="shared" si="15"/>
        <v>129</v>
      </c>
    </row>
    <row r="203" spans="1:14" ht="12.75">
      <c r="A203" s="28" t="s">
        <v>261</v>
      </c>
      <c r="B203" s="47" t="s">
        <v>93</v>
      </c>
      <c r="C203" s="47" t="s">
        <v>37</v>
      </c>
      <c r="D203" s="45">
        <f t="shared" si="14"/>
        <v>145</v>
      </c>
      <c r="E203" s="48">
        <v>145</v>
      </c>
      <c r="F203" s="52"/>
      <c r="G203" s="52"/>
      <c r="H203" s="52"/>
      <c r="I203" s="74"/>
      <c r="J203" s="62"/>
      <c r="K203" s="62"/>
      <c r="L203" s="62"/>
      <c r="M203" s="62"/>
      <c r="N203" s="24">
        <f t="shared" si="15"/>
        <v>145</v>
      </c>
    </row>
    <row r="204" spans="1:14" ht="12.75">
      <c r="A204" s="28" t="s">
        <v>262</v>
      </c>
      <c r="B204" s="47" t="s">
        <v>366</v>
      </c>
      <c r="C204" s="47" t="s">
        <v>54</v>
      </c>
      <c r="D204" s="45">
        <f t="shared" si="14"/>
        <v>139</v>
      </c>
      <c r="E204" s="46">
        <v>139</v>
      </c>
      <c r="F204" s="52">
        <v>103</v>
      </c>
      <c r="G204" s="52"/>
      <c r="H204" s="52"/>
      <c r="I204" s="74"/>
      <c r="J204" s="62"/>
      <c r="K204" s="62"/>
      <c r="L204" s="62"/>
      <c r="M204" s="62"/>
      <c r="N204" s="24">
        <f t="shared" si="15"/>
        <v>121</v>
      </c>
    </row>
    <row r="205" spans="1:14" ht="12.75">
      <c r="A205" s="28" t="s">
        <v>263</v>
      </c>
      <c r="B205" s="43" t="s">
        <v>367</v>
      </c>
      <c r="C205" s="44" t="s">
        <v>8</v>
      </c>
      <c r="D205" s="45">
        <f t="shared" si="14"/>
        <v>120</v>
      </c>
      <c r="E205" s="52">
        <v>120</v>
      </c>
      <c r="F205" s="52"/>
      <c r="G205" s="52"/>
      <c r="H205" s="52"/>
      <c r="I205" s="74"/>
      <c r="J205" s="62"/>
      <c r="K205" s="62"/>
      <c r="L205" s="62"/>
      <c r="M205" s="62"/>
      <c r="N205" s="24">
        <f t="shared" si="15"/>
        <v>120</v>
      </c>
    </row>
    <row r="206" spans="1:14" ht="12.75">
      <c r="A206" s="28" t="s">
        <v>264</v>
      </c>
      <c r="B206" s="43" t="s">
        <v>368</v>
      </c>
      <c r="C206" s="44" t="s">
        <v>54</v>
      </c>
      <c r="D206" s="45">
        <f t="shared" si="14"/>
        <v>119</v>
      </c>
      <c r="E206" s="52">
        <v>119</v>
      </c>
      <c r="F206" s="52"/>
      <c r="G206" s="52"/>
      <c r="H206" s="52"/>
      <c r="I206" s="74"/>
      <c r="J206" s="62"/>
      <c r="K206" s="62"/>
      <c r="L206" s="62"/>
      <c r="M206" s="62"/>
      <c r="N206" s="24">
        <f t="shared" si="15"/>
        <v>119</v>
      </c>
    </row>
    <row r="207" spans="1:14" ht="12.75">
      <c r="A207" s="28" t="s">
        <v>293</v>
      </c>
      <c r="B207" s="47" t="s">
        <v>245</v>
      </c>
      <c r="C207" s="47" t="s">
        <v>15</v>
      </c>
      <c r="D207" s="45">
        <f t="shared" si="14"/>
        <v>97</v>
      </c>
      <c r="E207" s="48">
        <v>70</v>
      </c>
      <c r="F207" s="46">
        <v>97</v>
      </c>
      <c r="G207" s="52"/>
      <c r="H207" s="52"/>
      <c r="I207" s="74"/>
      <c r="J207" s="62"/>
      <c r="K207" s="62"/>
      <c r="L207" s="62"/>
      <c r="M207" s="62"/>
      <c r="N207" s="24">
        <f t="shared" si="15"/>
        <v>83.5</v>
      </c>
    </row>
    <row r="208" spans="1:14" ht="12.75">
      <c r="A208" s="28" t="s">
        <v>294</v>
      </c>
      <c r="B208" s="63" t="s">
        <v>369</v>
      </c>
      <c r="C208" s="64" t="s">
        <v>8</v>
      </c>
      <c r="D208" s="45">
        <f t="shared" si="14"/>
        <v>86</v>
      </c>
      <c r="E208" s="46">
        <v>86</v>
      </c>
      <c r="F208" s="46"/>
      <c r="G208" s="46"/>
      <c r="H208" s="46"/>
      <c r="I208" s="46"/>
      <c r="J208" s="53"/>
      <c r="K208" s="53"/>
      <c r="L208" s="53"/>
      <c r="M208" s="53"/>
      <c r="N208" s="24">
        <f t="shared" si="15"/>
        <v>86</v>
      </c>
    </row>
    <row r="209" ht="31.5" customHeight="1"/>
    <row r="210" spans="1:13" ht="15" customHeight="1">
      <c r="A210" s="9"/>
      <c r="B210" s="16" t="s">
        <v>110</v>
      </c>
      <c r="D210" s="15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6" customHeight="1" thickBot="1">
      <c r="A211" s="9"/>
      <c r="B211" s="18"/>
      <c r="C211" s="19"/>
      <c r="D211" s="15"/>
      <c r="E211" s="9"/>
      <c r="F211" s="9"/>
      <c r="G211" s="9"/>
      <c r="H211" s="9"/>
      <c r="I211" s="9"/>
      <c r="J211" s="9"/>
      <c r="K211" s="9"/>
      <c r="L211" s="9"/>
      <c r="M211" s="9"/>
    </row>
    <row r="212" spans="1:14" ht="13.5" thickBot="1">
      <c r="A212" s="77" t="s">
        <v>0</v>
      </c>
      <c r="B212" s="78" t="s">
        <v>1</v>
      </c>
      <c r="C212" s="78" t="s">
        <v>2</v>
      </c>
      <c r="D212" s="79" t="s">
        <v>5</v>
      </c>
      <c r="E212" s="133" t="s">
        <v>3</v>
      </c>
      <c r="F212" s="134"/>
      <c r="G212" s="134"/>
      <c r="H212" s="134"/>
      <c r="I212" s="134"/>
      <c r="J212" s="134"/>
      <c r="K212" s="134"/>
      <c r="L212" s="134"/>
      <c r="M212" s="134"/>
      <c r="N212" s="11" t="s">
        <v>6</v>
      </c>
    </row>
    <row r="213" spans="1:14" ht="12.75">
      <c r="A213" s="28" t="s">
        <v>42</v>
      </c>
      <c r="B213" s="43" t="s">
        <v>87</v>
      </c>
      <c r="C213" s="44" t="s">
        <v>37</v>
      </c>
      <c r="D213" s="45">
        <f aca="true" t="shared" si="16" ref="D213:D221">MAX(E213:M213)</f>
        <v>257</v>
      </c>
      <c r="E213" s="122">
        <v>257</v>
      </c>
      <c r="F213" s="122">
        <v>246</v>
      </c>
      <c r="G213" s="122">
        <v>256</v>
      </c>
      <c r="H213" s="46">
        <v>207</v>
      </c>
      <c r="I213" s="80"/>
      <c r="J213" s="82"/>
      <c r="K213" s="82"/>
      <c r="L213" s="82"/>
      <c r="M213" s="82"/>
      <c r="N213" s="24">
        <f aca="true" t="shared" si="17" ref="N213:N221">AVERAGE(E213:M213)</f>
        <v>241.5</v>
      </c>
    </row>
    <row r="214" spans="1:14" ht="12.75">
      <c r="A214" s="28" t="s">
        <v>246</v>
      </c>
      <c r="B214" s="43" t="s">
        <v>88</v>
      </c>
      <c r="C214" s="44" t="s">
        <v>37</v>
      </c>
      <c r="D214" s="45">
        <f t="shared" si="16"/>
        <v>247</v>
      </c>
      <c r="E214" s="46">
        <v>247</v>
      </c>
      <c r="F214" s="46">
        <v>247</v>
      </c>
      <c r="G214" s="46"/>
      <c r="H214" s="46"/>
      <c r="I214" s="80"/>
      <c r="J214" s="82"/>
      <c r="K214" s="82"/>
      <c r="L214" s="82"/>
      <c r="M214" s="82"/>
      <c r="N214" s="24">
        <f t="shared" si="17"/>
        <v>247</v>
      </c>
    </row>
    <row r="215" spans="1:14" ht="12.75">
      <c r="A215" s="28" t="s">
        <v>247</v>
      </c>
      <c r="B215" s="43" t="s">
        <v>90</v>
      </c>
      <c r="C215" s="44" t="s">
        <v>11</v>
      </c>
      <c r="D215" s="45">
        <f t="shared" si="16"/>
        <v>221</v>
      </c>
      <c r="E215" s="122">
        <v>191</v>
      </c>
      <c r="F215" s="122">
        <v>220</v>
      </c>
      <c r="G215" s="122">
        <v>221</v>
      </c>
      <c r="H215" s="46">
        <v>154</v>
      </c>
      <c r="I215" s="80"/>
      <c r="J215" s="82"/>
      <c r="K215" s="82"/>
      <c r="L215" s="82"/>
      <c r="M215" s="82"/>
      <c r="N215" s="24">
        <f t="shared" si="17"/>
        <v>196.5</v>
      </c>
    </row>
    <row r="216" spans="1:14" ht="12.75">
      <c r="A216" s="28" t="s">
        <v>248</v>
      </c>
      <c r="B216" s="43" t="s">
        <v>86</v>
      </c>
      <c r="C216" s="44" t="s">
        <v>31</v>
      </c>
      <c r="D216" s="45">
        <f t="shared" si="16"/>
        <v>217</v>
      </c>
      <c r="E216" s="46">
        <v>178</v>
      </c>
      <c r="F216" s="46">
        <v>217</v>
      </c>
      <c r="G216" s="46"/>
      <c r="H216" s="46"/>
      <c r="I216" s="80"/>
      <c r="J216" s="82"/>
      <c r="K216" s="82"/>
      <c r="L216" s="82"/>
      <c r="M216" s="82"/>
      <c r="N216" s="24">
        <f t="shared" si="17"/>
        <v>197.5</v>
      </c>
    </row>
    <row r="217" spans="1:14" ht="12.75">
      <c r="A217" s="28" t="s">
        <v>249</v>
      </c>
      <c r="B217" s="43" t="s">
        <v>189</v>
      </c>
      <c r="C217" s="44" t="s">
        <v>37</v>
      </c>
      <c r="D217" s="45">
        <f t="shared" si="16"/>
        <v>207</v>
      </c>
      <c r="E217" s="46">
        <v>207</v>
      </c>
      <c r="F217" s="46"/>
      <c r="G217" s="46"/>
      <c r="H217" s="46"/>
      <c r="I217" s="80"/>
      <c r="J217" s="82"/>
      <c r="K217" s="82"/>
      <c r="L217" s="82"/>
      <c r="M217" s="82"/>
      <c r="N217" s="24">
        <f t="shared" si="17"/>
        <v>207</v>
      </c>
    </row>
    <row r="218" spans="1:14" ht="12.75">
      <c r="A218" s="28" t="s">
        <v>250</v>
      </c>
      <c r="B218" s="43" t="s">
        <v>370</v>
      </c>
      <c r="C218" s="44" t="s">
        <v>8</v>
      </c>
      <c r="D218" s="45">
        <f t="shared" si="16"/>
        <v>180</v>
      </c>
      <c r="E218" s="123">
        <v>90</v>
      </c>
      <c r="F218" s="123">
        <v>180</v>
      </c>
      <c r="G218" s="123">
        <v>113</v>
      </c>
      <c r="H218" s="52"/>
      <c r="I218" s="74"/>
      <c r="J218" s="62"/>
      <c r="K218" s="62"/>
      <c r="L218" s="62"/>
      <c r="M218" s="62"/>
      <c r="N218" s="24">
        <f t="shared" si="17"/>
        <v>127.66666666666667</v>
      </c>
    </row>
    <row r="219" spans="1:14" ht="12.75">
      <c r="A219" s="28" t="s">
        <v>251</v>
      </c>
      <c r="B219" s="43" t="s">
        <v>89</v>
      </c>
      <c r="C219" s="44" t="s">
        <v>15</v>
      </c>
      <c r="D219" s="45">
        <f t="shared" si="16"/>
        <v>158</v>
      </c>
      <c r="E219" s="46">
        <v>158</v>
      </c>
      <c r="F219" s="46"/>
      <c r="G219" s="46"/>
      <c r="H219" s="46"/>
      <c r="I219" s="80"/>
      <c r="J219" s="82"/>
      <c r="K219" s="82"/>
      <c r="L219" s="82"/>
      <c r="M219" s="82"/>
      <c r="N219" s="24">
        <f t="shared" si="17"/>
        <v>158</v>
      </c>
    </row>
    <row r="220" spans="1:14" ht="12.75">
      <c r="A220" s="28" t="s">
        <v>252</v>
      </c>
      <c r="B220" s="43" t="s">
        <v>313</v>
      </c>
      <c r="C220" s="44" t="s">
        <v>8</v>
      </c>
      <c r="D220" s="45">
        <f t="shared" si="16"/>
        <v>134</v>
      </c>
      <c r="E220" s="46">
        <v>60</v>
      </c>
      <c r="F220" s="122">
        <v>89</v>
      </c>
      <c r="G220" s="122">
        <v>134</v>
      </c>
      <c r="H220" s="122">
        <v>121</v>
      </c>
      <c r="I220" s="80"/>
      <c r="J220" s="82"/>
      <c r="K220" s="82"/>
      <c r="L220" s="82"/>
      <c r="M220" s="82"/>
      <c r="N220" s="24">
        <f t="shared" si="17"/>
        <v>101</v>
      </c>
    </row>
    <row r="221" spans="1:14" ht="12.75">
      <c r="A221" s="28" t="s">
        <v>253</v>
      </c>
      <c r="B221" s="43" t="s">
        <v>91</v>
      </c>
      <c r="C221" s="44" t="s">
        <v>15</v>
      </c>
      <c r="D221" s="45">
        <f t="shared" si="16"/>
        <v>120</v>
      </c>
      <c r="E221" s="46">
        <v>90</v>
      </c>
      <c r="F221" s="46">
        <v>120</v>
      </c>
      <c r="G221" s="46"/>
      <c r="H221" s="46"/>
      <c r="I221" s="80"/>
      <c r="J221" s="82"/>
      <c r="K221" s="82"/>
      <c r="L221" s="82"/>
      <c r="M221" s="82"/>
      <c r="N221" s="24">
        <f t="shared" si="17"/>
        <v>105</v>
      </c>
    </row>
    <row r="223" spans="1:13" ht="15" customHeight="1">
      <c r="A223" s="9"/>
      <c r="B223" s="16" t="s">
        <v>388</v>
      </c>
      <c r="D223" s="15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6" customHeight="1" thickBot="1">
      <c r="A224" s="9"/>
      <c r="B224" s="18"/>
      <c r="C224" s="19"/>
      <c r="D224" s="15"/>
      <c r="E224" s="9"/>
      <c r="F224" s="9"/>
      <c r="G224" s="9"/>
      <c r="H224" s="9"/>
      <c r="I224" s="9"/>
      <c r="J224" s="9"/>
      <c r="K224" s="9"/>
      <c r="L224" s="9"/>
      <c r="M224" s="9"/>
    </row>
    <row r="225" spans="1:14" ht="13.5" thickBot="1">
      <c r="A225" s="77" t="s">
        <v>0</v>
      </c>
      <c r="B225" s="78" t="s">
        <v>1</v>
      </c>
      <c r="C225" s="78" t="s">
        <v>2</v>
      </c>
      <c r="D225" s="79" t="s">
        <v>5</v>
      </c>
      <c r="E225" s="133" t="s">
        <v>3</v>
      </c>
      <c r="F225" s="134"/>
      <c r="G225" s="134"/>
      <c r="H225" s="134"/>
      <c r="I225" s="134"/>
      <c r="J225" s="134"/>
      <c r="K225" s="134"/>
      <c r="L225" s="134"/>
      <c r="M225" s="134"/>
      <c r="N225" s="11" t="s">
        <v>6</v>
      </c>
    </row>
    <row r="226" spans="1:14" ht="12.75">
      <c r="A226" s="28" t="s">
        <v>42</v>
      </c>
      <c r="B226" s="54" t="s">
        <v>206</v>
      </c>
      <c r="C226" s="55" t="s">
        <v>11</v>
      </c>
      <c r="D226" s="41">
        <f>MAX(E226:M226)</f>
        <v>241</v>
      </c>
      <c r="E226" s="93">
        <v>241</v>
      </c>
      <c r="F226" s="93"/>
      <c r="G226" s="93"/>
      <c r="H226" s="93"/>
      <c r="I226" s="94"/>
      <c r="J226" s="95"/>
      <c r="K226" s="95"/>
      <c r="L226" s="95"/>
      <c r="M226" s="95"/>
      <c r="N226" s="24">
        <f>AVERAGE(E226:M226)</f>
        <v>241</v>
      </c>
    </row>
    <row r="227" spans="1:14" ht="12.75">
      <c r="A227" s="28" t="s">
        <v>246</v>
      </c>
      <c r="B227" s="43" t="s">
        <v>92</v>
      </c>
      <c r="C227" s="44" t="s">
        <v>37</v>
      </c>
      <c r="D227" s="45">
        <f>MAX(E227:M227)</f>
        <v>233</v>
      </c>
      <c r="E227" s="122">
        <v>174</v>
      </c>
      <c r="F227" s="122">
        <v>233</v>
      </c>
      <c r="G227" s="122">
        <v>170</v>
      </c>
      <c r="H227" s="52"/>
      <c r="I227" s="74"/>
      <c r="J227" s="62"/>
      <c r="K227" s="62"/>
      <c r="L227" s="62"/>
      <c r="M227" s="62"/>
      <c r="N227" s="24">
        <f>AVERAGE(E227:M227)</f>
        <v>192.33333333333334</v>
      </c>
    </row>
    <row r="228" spans="1:14" ht="12.75">
      <c r="A228" s="28" t="s">
        <v>247</v>
      </c>
      <c r="B228" s="63" t="s">
        <v>214</v>
      </c>
      <c r="C228" s="64" t="s">
        <v>37</v>
      </c>
      <c r="D228" s="45">
        <f>MAX(E228:M228)</f>
        <v>228</v>
      </c>
      <c r="E228" s="46">
        <v>228</v>
      </c>
      <c r="F228" s="46"/>
      <c r="G228" s="46"/>
      <c r="H228" s="46"/>
      <c r="I228" s="46"/>
      <c r="J228" s="46"/>
      <c r="K228" s="53"/>
      <c r="L228" s="53"/>
      <c r="M228" s="53"/>
      <c r="N228" s="24">
        <f>AVERAGE(E228:M228)</f>
        <v>228</v>
      </c>
    </row>
    <row r="229" spans="1:14" ht="12.75">
      <c r="A229" s="28" t="s">
        <v>248</v>
      </c>
      <c r="B229" s="43" t="s">
        <v>213</v>
      </c>
      <c r="C229" s="44" t="s">
        <v>11</v>
      </c>
      <c r="D229" s="45">
        <f>MAX(E229:M229)</f>
        <v>217</v>
      </c>
      <c r="E229" s="122">
        <v>140</v>
      </c>
      <c r="F229" s="122">
        <v>198</v>
      </c>
      <c r="G229" s="122">
        <v>217</v>
      </c>
      <c r="H229" s="52"/>
      <c r="I229" s="74"/>
      <c r="J229" s="62"/>
      <c r="K229" s="62"/>
      <c r="L229" s="62"/>
      <c r="M229" s="62"/>
      <c r="N229" s="24">
        <f>AVERAGE(E229:M229)</f>
        <v>185</v>
      </c>
    </row>
    <row r="231" spans="1:13" ht="15" customHeight="1">
      <c r="A231" s="9"/>
      <c r="B231" s="16" t="s">
        <v>389</v>
      </c>
      <c r="D231" s="15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6" customHeight="1" thickBot="1">
      <c r="A232" s="9"/>
      <c r="B232" s="18"/>
      <c r="C232" s="19"/>
      <c r="D232" s="15"/>
      <c r="E232" s="9"/>
      <c r="F232" s="9"/>
      <c r="G232" s="9"/>
      <c r="H232" s="9"/>
      <c r="I232" s="9"/>
      <c r="J232" s="9"/>
      <c r="K232" s="9"/>
      <c r="L232" s="9"/>
      <c r="M232" s="9"/>
    </row>
    <row r="233" spans="1:14" ht="13.5" thickBot="1">
      <c r="A233" s="77" t="s">
        <v>0</v>
      </c>
      <c r="B233" s="78" t="s">
        <v>1</v>
      </c>
      <c r="C233" s="78" t="s">
        <v>2</v>
      </c>
      <c r="D233" s="79" t="s">
        <v>5</v>
      </c>
      <c r="E233" s="133" t="s">
        <v>3</v>
      </c>
      <c r="F233" s="134"/>
      <c r="G233" s="134"/>
      <c r="H233" s="134"/>
      <c r="I233" s="134"/>
      <c r="J233" s="134"/>
      <c r="K233" s="134"/>
      <c r="L233" s="134"/>
      <c r="M233" s="134"/>
      <c r="N233" s="11" t="s">
        <v>6</v>
      </c>
    </row>
    <row r="234" spans="1:14" ht="12.75">
      <c r="A234" s="28" t="s">
        <v>42</v>
      </c>
      <c r="B234" s="43" t="s">
        <v>190</v>
      </c>
      <c r="C234" s="44" t="s">
        <v>37</v>
      </c>
      <c r="D234" s="45">
        <f>MAX(E234:M234)</f>
        <v>238</v>
      </c>
      <c r="E234" s="122">
        <v>199</v>
      </c>
      <c r="F234" s="122">
        <v>238</v>
      </c>
      <c r="G234" s="122">
        <v>226</v>
      </c>
      <c r="H234" s="52"/>
      <c r="I234" s="74"/>
      <c r="J234" s="62"/>
      <c r="K234" s="62"/>
      <c r="L234" s="62"/>
      <c r="M234" s="62"/>
      <c r="N234" s="24">
        <f>AVERAGE(E234:M234)</f>
        <v>221</v>
      </c>
    </row>
    <row r="235" spans="1:14" ht="12.75">
      <c r="A235" s="28" t="s">
        <v>246</v>
      </c>
      <c r="B235" s="43" t="s">
        <v>191</v>
      </c>
      <c r="C235" s="44" t="s">
        <v>37</v>
      </c>
      <c r="D235" s="45">
        <f>MAX(E235:M235)</f>
        <v>222</v>
      </c>
      <c r="E235" s="122">
        <v>222</v>
      </c>
      <c r="F235" s="122">
        <v>195</v>
      </c>
      <c r="G235" s="122">
        <v>178</v>
      </c>
      <c r="H235" s="52"/>
      <c r="I235" s="74"/>
      <c r="J235" s="62"/>
      <c r="K235" s="62"/>
      <c r="L235" s="62"/>
      <c r="M235" s="62"/>
      <c r="N235" s="24">
        <f>AVERAGE(E235:M235)</f>
        <v>198.33333333333334</v>
      </c>
    </row>
    <row r="236" spans="1:14" ht="12.75">
      <c r="A236" s="28" t="s">
        <v>247</v>
      </c>
      <c r="B236" s="43" t="s">
        <v>215</v>
      </c>
      <c r="C236" s="44" t="s">
        <v>37</v>
      </c>
      <c r="D236" s="45">
        <f>MAX(E236:M236)</f>
        <v>104</v>
      </c>
      <c r="E236" s="52">
        <v>104</v>
      </c>
      <c r="F236" s="52"/>
      <c r="G236" s="52"/>
      <c r="H236" s="52"/>
      <c r="I236" s="74"/>
      <c r="J236" s="62"/>
      <c r="K236" s="62"/>
      <c r="L236" s="62"/>
      <c r="M236" s="62"/>
      <c r="N236" s="24">
        <f>AVERAGE(E236:M236)</f>
        <v>104</v>
      </c>
    </row>
  </sheetData>
  <sheetProtection sheet="1" objects="1" scenarios="1"/>
  <mergeCells count="16">
    <mergeCell ref="C1:D2"/>
    <mergeCell ref="E86:M86"/>
    <mergeCell ref="E6:M6"/>
    <mergeCell ref="E1:M2"/>
    <mergeCell ref="E69:M69"/>
    <mergeCell ref="E51:M51"/>
    <mergeCell ref="E92:M92"/>
    <mergeCell ref="E103:M103"/>
    <mergeCell ref="E111:M111"/>
    <mergeCell ref="E136:M136"/>
    <mergeCell ref="E233:M233"/>
    <mergeCell ref="E225:M225"/>
    <mergeCell ref="E144:M144"/>
    <mergeCell ref="E174:M174"/>
    <mergeCell ref="E186:M186"/>
    <mergeCell ref="E212:M212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421875" style="12" customWidth="1"/>
    <col min="2" max="2" width="19.140625" style="12" customWidth="1"/>
    <col min="3" max="3" width="5.8515625" style="17" customWidth="1"/>
    <col min="4" max="4" width="5.140625" style="73" customWidth="1"/>
    <col min="5" max="13" width="4.00390625" style="12" customWidth="1"/>
    <col min="14" max="14" width="7.140625" style="69" customWidth="1"/>
    <col min="15" max="16384" width="9.140625" style="12" customWidth="1"/>
  </cols>
  <sheetData>
    <row r="1" spans="1:13" ht="20.25" customHeight="1">
      <c r="A1" s="18"/>
      <c r="B1" s="10" t="s">
        <v>97</v>
      </c>
      <c r="C1" s="135" t="s">
        <v>207</v>
      </c>
      <c r="D1" s="140"/>
      <c r="E1" s="141" t="s">
        <v>384</v>
      </c>
      <c r="F1" s="140"/>
      <c r="G1" s="140"/>
      <c r="H1" s="140"/>
      <c r="I1" s="140"/>
      <c r="J1" s="140"/>
      <c r="K1" s="140"/>
      <c r="L1" s="140"/>
      <c r="M1" s="140"/>
    </row>
    <row r="2" spans="1:13" ht="15">
      <c r="A2" s="18"/>
      <c r="B2" s="13" t="s">
        <v>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5.75" customHeight="1">
      <c r="A3" s="18"/>
      <c r="C3" s="70"/>
      <c r="D3" s="71"/>
      <c r="E3" s="18"/>
      <c r="F3" s="18"/>
      <c r="G3" s="18"/>
      <c r="H3" s="18"/>
      <c r="I3" s="18"/>
      <c r="J3" s="18"/>
      <c r="K3" s="18"/>
      <c r="L3" s="18"/>
      <c r="M3" s="18"/>
    </row>
    <row r="4" spans="1:13" ht="15">
      <c r="A4" s="18"/>
      <c r="B4" s="16" t="s">
        <v>102</v>
      </c>
      <c r="D4" s="71"/>
      <c r="E4" s="18"/>
      <c r="F4" s="18"/>
      <c r="G4" s="18"/>
      <c r="H4" s="18"/>
      <c r="I4" s="18"/>
      <c r="J4" s="18"/>
      <c r="K4" s="18"/>
      <c r="L4" s="18"/>
      <c r="M4" s="18"/>
    </row>
    <row r="5" spans="1:13" ht="6" customHeight="1" thickBot="1">
      <c r="A5" s="18"/>
      <c r="B5" s="18"/>
      <c r="C5" s="19"/>
      <c r="D5" s="71"/>
      <c r="E5" s="18"/>
      <c r="F5" s="18"/>
      <c r="G5" s="18"/>
      <c r="H5" s="18"/>
      <c r="I5" s="18"/>
      <c r="J5" s="18"/>
      <c r="K5" s="18"/>
      <c r="L5" s="18"/>
      <c r="M5" s="18"/>
    </row>
    <row r="6" spans="1:14" ht="13.5" thickBot="1">
      <c r="A6" s="78" t="s">
        <v>0</v>
      </c>
      <c r="B6" s="78" t="s">
        <v>1</v>
      </c>
      <c r="C6" s="78" t="s">
        <v>2</v>
      </c>
      <c r="D6" s="99" t="s">
        <v>5</v>
      </c>
      <c r="E6" s="133" t="s">
        <v>3</v>
      </c>
      <c r="F6" s="134"/>
      <c r="G6" s="134"/>
      <c r="H6" s="134"/>
      <c r="I6" s="134"/>
      <c r="J6" s="134"/>
      <c r="K6" s="134"/>
      <c r="L6" s="134"/>
      <c r="M6" s="134"/>
      <c r="N6" s="11" t="s">
        <v>6</v>
      </c>
    </row>
    <row r="7" spans="1:14" ht="12.75">
      <c r="A7" s="28" t="s">
        <v>42</v>
      </c>
      <c r="B7" s="56" t="s">
        <v>381</v>
      </c>
      <c r="C7" s="57" t="s">
        <v>4</v>
      </c>
      <c r="D7" s="76">
        <f>MAX(E7:M7)</f>
        <v>358</v>
      </c>
      <c r="E7" s="83">
        <v>358</v>
      </c>
      <c r="F7" s="83">
        <v>339</v>
      </c>
      <c r="G7" s="83"/>
      <c r="H7" s="83"/>
      <c r="I7" s="84"/>
      <c r="J7" s="84"/>
      <c r="K7" s="84"/>
      <c r="L7" s="84"/>
      <c r="M7" s="85"/>
      <c r="N7" s="72">
        <f>AVERAGE(E7:M7)</f>
        <v>348.5</v>
      </c>
    </row>
    <row r="8" spans="1:14" ht="12.75">
      <c r="A8" s="28" t="s">
        <v>246</v>
      </c>
      <c r="B8" s="56" t="s">
        <v>197</v>
      </c>
      <c r="C8" s="57" t="s">
        <v>11</v>
      </c>
      <c r="D8" s="76">
        <f>MAX(E8:M8)</f>
        <v>340</v>
      </c>
      <c r="E8" s="83">
        <v>335</v>
      </c>
      <c r="F8" s="127">
        <v>338</v>
      </c>
      <c r="G8" s="127">
        <v>338</v>
      </c>
      <c r="H8" s="127">
        <v>340</v>
      </c>
      <c r="I8" s="84">
        <v>334</v>
      </c>
      <c r="J8" s="85">
        <v>329</v>
      </c>
      <c r="K8" s="85">
        <v>330</v>
      </c>
      <c r="L8" s="85"/>
      <c r="M8" s="85"/>
      <c r="N8" s="72">
        <f>AVERAGE(E8:M8)</f>
        <v>334.85714285714283</v>
      </c>
    </row>
    <row r="9" spans="1:14" ht="12.75">
      <c r="A9" s="28" t="s">
        <v>247</v>
      </c>
      <c r="B9" s="56" t="s">
        <v>9</v>
      </c>
      <c r="C9" s="57" t="s">
        <v>180</v>
      </c>
      <c r="D9" s="76">
        <f>MAX(E9:M9)</f>
        <v>330</v>
      </c>
      <c r="E9" s="83">
        <v>325</v>
      </c>
      <c r="F9" s="83">
        <v>330</v>
      </c>
      <c r="G9" s="83"/>
      <c r="H9" s="83"/>
      <c r="I9" s="84"/>
      <c r="J9" s="85"/>
      <c r="K9" s="85"/>
      <c r="L9" s="85"/>
      <c r="M9" s="85"/>
      <c r="N9" s="72">
        <f>AVERAGE(E9:M9)</f>
        <v>327.5</v>
      </c>
    </row>
    <row r="10" spans="1:14" ht="12.75">
      <c r="A10" s="28" t="s">
        <v>248</v>
      </c>
      <c r="B10" s="56" t="s">
        <v>10</v>
      </c>
      <c r="C10" s="57" t="s">
        <v>11</v>
      </c>
      <c r="D10" s="76">
        <f>MAX(E10:M10)</f>
        <v>280</v>
      </c>
      <c r="E10" s="83">
        <v>280</v>
      </c>
      <c r="F10" s="83"/>
      <c r="G10" s="83"/>
      <c r="H10" s="83"/>
      <c r="I10" s="84"/>
      <c r="J10" s="85"/>
      <c r="K10" s="85"/>
      <c r="L10" s="85"/>
      <c r="M10" s="85"/>
      <c r="N10" s="72">
        <f>AVERAGE(E10:M10)</f>
        <v>280</v>
      </c>
    </row>
    <row r="11" spans="1:14" ht="12.75">
      <c r="A11" s="37"/>
      <c r="B11" s="37"/>
      <c r="C11" s="38"/>
      <c r="D11" s="114"/>
      <c r="E11" s="37"/>
      <c r="F11" s="37"/>
      <c r="G11" s="37"/>
      <c r="H11" s="37"/>
      <c r="I11" s="115"/>
      <c r="J11" s="115"/>
      <c r="K11" s="115"/>
      <c r="L11" s="115"/>
      <c r="M11" s="115"/>
      <c r="N11" s="72"/>
    </row>
  </sheetData>
  <sheetProtection sheet="1" objects="1" scenarios="1"/>
  <mergeCells count="3">
    <mergeCell ref="E6:M6"/>
    <mergeCell ref="C1:D2"/>
    <mergeCell ref="E1:M2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8515625" style="58" customWidth="1"/>
    <col min="2" max="2" width="23.28125" style="12" customWidth="1"/>
    <col min="3" max="3" width="5.8515625" style="17" customWidth="1"/>
    <col min="4" max="4" width="4.8515625" style="68" customWidth="1"/>
    <col min="5" max="13" width="4.00390625" style="58" customWidth="1"/>
    <col min="14" max="14" width="6.8515625" style="11" bestFit="1" customWidth="1"/>
    <col min="15" max="16384" width="9.140625" style="1" customWidth="1"/>
  </cols>
  <sheetData>
    <row r="1" spans="1:13" ht="20.25" customHeight="1">
      <c r="A1" s="9"/>
      <c r="B1" s="10" t="s">
        <v>97</v>
      </c>
      <c r="C1" s="135" t="s">
        <v>207</v>
      </c>
      <c r="D1" s="136"/>
      <c r="E1" s="141" t="s">
        <v>384</v>
      </c>
      <c r="F1" s="140"/>
      <c r="G1" s="140"/>
      <c r="H1" s="140"/>
      <c r="I1" s="140"/>
      <c r="J1" s="140"/>
      <c r="K1" s="140"/>
      <c r="L1" s="140"/>
      <c r="M1" s="140"/>
    </row>
    <row r="2" spans="1:13" ht="15">
      <c r="A2" s="9"/>
      <c r="B2" s="13" t="s">
        <v>205</v>
      </c>
      <c r="C2" s="135"/>
      <c r="D2" s="136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5">
      <c r="A3" s="9"/>
      <c r="C3" s="14"/>
      <c r="D3" s="15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/>
      <c r="B4" s="16" t="s">
        <v>102</v>
      </c>
      <c r="D4" s="15"/>
      <c r="E4" s="9"/>
      <c r="F4" s="9"/>
      <c r="G4" s="9"/>
      <c r="H4" s="9"/>
      <c r="I4" s="9"/>
      <c r="J4" s="9"/>
      <c r="K4" s="9"/>
      <c r="L4" s="9"/>
      <c r="M4" s="9"/>
    </row>
    <row r="5" spans="1:13" ht="6" customHeight="1" thickBot="1">
      <c r="A5" s="9"/>
      <c r="B5" s="18"/>
      <c r="C5" s="19"/>
      <c r="D5" s="15"/>
      <c r="E5" s="9"/>
      <c r="F5" s="9"/>
      <c r="G5" s="9"/>
      <c r="H5" s="9"/>
      <c r="I5" s="9"/>
      <c r="J5" s="9"/>
      <c r="K5" s="9"/>
      <c r="L5" s="9"/>
      <c r="M5" s="9"/>
    </row>
    <row r="6" spans="1:14" ht="13.5" thickBot="1">
      <c r="A6" s="77" t="s">
        <v>0</v>
      </c>
      <c r="B6" s="78" t="s">
        <v>1</v>
      </c>
      <c r="C6" s="78" t="s">
        <v>2</v>
      </c>
      <c r="D6" s="79" t="s">
        <v>5</v>
      </c>
      <c r="E6" s="133" t="s">
        <v>3</v>
      </c>
      <c r="F6" s="134"/>
      <c r="G6" s="134"/>
      <c r="H6" s="134"/>
      <c r="I6" s="134"/>
      <c r="J6" s="134"/>
      <c r="K6" s="134"/>
      <c r="L6" s="134"/>
      <c r="M6" s="134"/>
      <c r="N6" s="11" t="s">
        <v>6</v>
      </c>
    </row>
    <row r="7" spans="1:14" ht="12.75">
      <c r="A7" s="20" t="s">
        <v>42</v>
      </c>
      <c r="B7" s="21" t="s">
        <v>386</v>
      </c>
      <c r="C7" s="22" t="s">
        <v>8</v>
      </c>
      <c r="D7" s="23">
        <f aca="true" t="shared" si="0" ref="D7:D21">MAX(E7:M7)</f>
        <v>319</v>
      </c>
      <c r="E7" s="81">
        <v>267</v>
      </c>
      <c r="F7" s="117">
        <v>302</v>
      </c>
      <c r="G7" s="32">
        <v>285</v>
      </c>
      <c r="H7" s="117">
        <v>304</v>
      </c>
      <c r="I7" s="100">
        <v>273</v>
      </c>
      <c r="J7" s="128">
        <v>319</v>
      </c>
      <c r="K7" s="27">
        <v>292</v>
      </c>
      <c r="L7" s="27">
        <v>272</v>
      </c>
      <c r="M7" s="27">
        <v>295</v>
      </c>
      <c r="N7" s="24">
        <f aca="true" t="shared" si="1" ref="N7:N21">AVERAGE(E7:M7)</f>
        <v>289.8888888888889</v>
      </c>
    </row>
    <row r="8" spans="1:14" ht="12.75">
      <c r="A8" s="28" t="s">
        <v>246</v>
      </c>
      <c r="B8" s="21" t="s">
        <v>39</v>
      </c>
      <c r="C8" s="22" t="s">
        <v>17</v>
      </c>
      <c r="D8" s="45">
        <f t="shared" si="0"/>
        <v>302</v>
      </c>
      <c r="E8" s="31">
        <v>263</v>
      </c>
      <c r="F8" s="117">
        <v>302</v>
      </c>
      <c r="G8" s="32">
        <v>284</v>
      </c>
      <c r="H8" s="32">
        <v>279</v>
      </c>
      <c r="I8" s="27">
        <v>261</v>
      </c>
      <c r="J8" s="128">
        <v>295</v>
      </c>
      <c r="K8" s="27">
        <v>255</v>
      </c>
      <c r="L8" s="27">
        <v>282</v>
      </c>
      <c r="M8" s="128">
        <v>295</v>
      </c>
      <c r="N8" s="24">
        <f t="shared" si="1"/>
        <v>279.55555555555554</v>
      </c>
    </row>
    <row r="9" spans="1:14" ht="12.75">
      <c r="A9" s="28" t="s">
        <v>247</v>
      </c>
      <c r="B9" s="21" t="s">
        <v>382</v>
      </c>
      <c r="C9" s="22" t="s">
        <v>17</v>
      </c>
      <c r="D9" s="45">
        <f t="shared" si="0"/>
        <v>240</v>
      </c>
      <c r="E9" s="31">
        <v>237</v>
      </c>
      <c r="F9" s="32">
        <v>240</v>
      </c>
      <c r="G9" s="32"/>
      <c r="H9" s="32"/>
      <c r="I9" s="27"/>
      <c r="J9" s="27"/>
      <c r="K9" s="27"/>
      <c r="L9" s="27"/>
      <c r="M9" s="27"/>
      <c r="N9" s="24">
        <f t="shared" si="1"/>
        <v>238.5</v>
      </c>
    </row>
    <row r="10" spans="1:14" ht="12.75">
      <c r="A10" s="28" t="s">
        <v>248</v>
      </c>
      <c r="B10" s="56" t="s">
        <v>317</v>
      </c>
      <c r="C10" s="57" t="s">
        <v>161</v>
      </c>
      <c r="D10" s="45">
        <f t="shared" si="0"/>
        <v>228</v>
      </c>
      <c r="E10" s="75">
        <v>209</v>
      </c>
      <c r="F10" s="75">
        <v>228</v>
      </c>
      <c r="G10" s="75"/>
      <c r="H10" s="75"/>
      <c r="I10" s="74"/>
      <c r="J10" s="62"/>
      <c r="K10" s="62"/>
      <c r="L10" s="62"/>
      <c r="M10" s="62"/>
      <c r="N10" s="24">
        <f t="shared" si="1"/>
        <v>218.5</v>
      </c>
    </row>
    <row r="11" spans="1:14" ht="12.75">
      <c r="A11" s="28" t="s">
        <v>249</v>
      </c>
      <c r="B11" s="21" t="s">
        <v>12</v>
      </c>
      <c r="C11" s="22" t="s">
        <v>8</v>
      </c>
      <c r="D11" s="23">
        <f t="shared" si="0"/>
        <v>218</v>
      </c>
      <c r="E11" s="32">
        <v>218</v>
      </c>
      <c r="F11" s="32"/>
      <c r="G11" s="32"/>
      <c r="H11" s="32"/>
      <c r="I11" s="31"/>
      <c r="J11" s="27"/>
      <c r="K11" s="27"/>
      <c r="L11" s="27"/>
      <c r="M11" s="27"/>
      <c r="N11" s="24">
        <f t="shared" si="1"/>
        <v>218</v>
      </c>
    </row>
    <row r="12" spans="1:15" ht="12.75">
      <c r="A12" s="28" t="s">
        <v>250</v>
      </c>
      <c r="B12" s="29" t="s">
        <v>387</v>
      </c>
      <c r="C12" s="30" t="s">
        <v>37</v>
      </c>
      <c r="D12" s="45">
        <f t="shared" si="0"/>
        <v>207</v>
      </c>
      <c r="E12" s="118">
        <v>190</v>
      </c>
      <c r="F12" s="75">
        <v>189</v>
      </c>
      <c r="G12" s="90">
        <v>191</v>
      </c>
      <c r="H12" s="90">
        <v>207</v>
      </c>
      <c r="I12" s="62">
        <v>166</v>
      </c>
      <c r="J12" s="62"/>
      <c r="K12" s="62"/>
      <c r="L12" s="62"/>
      <c r="M12" s="62"/>
      <c r="N12" s="24">
        <f t="shared" si="1"/>
        <v>188.6</v>
      </c>
      <c r="O12" s="112"/>
    </row>
    <row r="13" spans="1:14" ht="12.75">
      <c r="A13" s="28" t="s">
        <v>251</v>
      </c>
      <c r="B13" s="29" t="s">
        <v>220</v>
      </c>
      <c r="C13" s="30" t="s">
        <v>178</v>
      </c>
      <c r="D13" s="45">
        <f t="shared" si="0"/>
        <v>203</v>
      </c>
      <c r="E13" s="90">
        <v>203</v>
      </c>
      <c r="F13" s="90">
        <v>172</v>
      </c>
      <c r="G13" s="90">
        <v>176</v>
      </c>
      <c r="H13" s="74"/>
      <c r="I13" s="74"/>
      <c r="J13" s="62"/>
      <c r="K13" s="62"/>
      <c r="L13" s="62"/>
      <c r="M13" s="62"/>
      <c r="N13" s="24">
        <f t="shared" si="1"/>
        <v>183.66666666666666</v>
      </c>
    </row>
    <row r="14" spans="1:14" ht="12.75">
      <c r="A14" s="28" t="s">
        <v>252</v>
      </c>
      <c r="B14" s="56" t="s">
        <v>221</v>
      </c>
      <c r="C14" s="57" t="s">
        <v>122</v>
      </c>
      <c r="D14" s="45">
        <f t="shared" si="0"/>
        <v>187</v>
      </c>
      <c r="E14" s="75">
        <v>187</v>
      </c>
      <c r="F14" s="75"/>
      <c r="G14" s="75"/>
      <c r="H14" s="75"/>
      <c r="I14" s="74"/>
      <c r="J14" s="74"/>
      <c r="K14" s="62"/>
      <c r="L14" s="62"/>
      <c r="M14" s="62"/>
      <c r="N14" s="24">
        <f t="shared" si="1"/>
        <v>187</v>
      </c>
    </row>
    <row r="15" spans="1:14" ht="12.75">
      <c r="A15" s="28" t="s">
        <v>253</v>
      </c>
      <c r="B15" s="56" t="s">
        <v>222</v>
      </c>
      <c r="C15" s="57" t="s">
        <v>161</v>
      </c>
      <c r="D15" s="45">
        <f t="shared" si="0"/>
        <v>172</v>
      </c>
      <c r="E15" s="74">
        <v>172</v>
      </c>
      <c r="F15" s="75">
        <v>163</v>
      </c>
      <c r="G15" s="75"/>
      <c r="H15" s="75"/>
      <c r="I15" s="62"/>
      <c r="J15" s="62"/>
      <c r="K15" s="62"/>
      <c r="L15" s="62"/>
      <c r="M15" s="62"/>
      <c r="N15" s="24">
        <f t="shared" si="1"/>
        <v>167.5</v>
      </c>
    </row>
    <row r="16" spans="1:15" ht="12.75">
      <c r="A16" s="28" t="s">
        <v>254</v>
      </c>
      <c r="B16" s="29" t="s">
        <v>211</v>
      </c>
      <c r="C16" s="30" t="s">
        <v>17</v>
      </c>
      <c r="D16" s="45">
        <f t="shared" si="0"/>
        <v>171</v>
      </c>
      <c r="E16" s="74">
        <v>171</v>
      </c>
      <c r="F16" s="75"/>
      <c r="G16" s="75"/>
      <c r="H16" s="75"/>
      <c r="I16" s="62"/>
      <c r="J16" s="62"/>
      <c r="K16" s="62"/>
      <c r="L16" s="62"/>
      <c r="M16" s="62"/>
      <c r="N16" s="24">
        <f t="shared" si="1"/>
        <v>171</v>
      </c>
      <c r="O16" s="112"/>
    </row>
    <row r="17" spans="1:14" ht="12.75">
      <c r="A17" s="28" t="s">
        <v>255</v>
      </c>
      <c r="B17" s="56" t="s">
        <v>318</v>
      </c>
      <c r="C17" s="57" t="s">
        <v>178</v>
      </c>
      <c r="D17" s="45">
        <f t="shared" si="0"/>
        <v>151</v>
      </c>
      <c r="E17" s="75">
        <v>151</v>
      </c>
      <c r="F17" s="75"/>
      <c r="G17" s="75"/>
      <c r="H17" s="75"/>
      <c r="I17" s="62"/>
      <c r="J17" s="62"/>
      <c r="K17" s="62"/>
      <c r="L17" s="62"/>
      <c r="M17" s="62"/>
      <c r="N17" s="24">
        <f t="shared" si="1"/>
        <v>151</v>
      </c>
    </row>
    <row r="18" spans="1:15" ht="12.75">
      <c r="A18" s="28" t="s">
        <v>256</v>
      </c>
      <c r="B18" s="29" t="s">
        <v>319</v>
      </c>
      <c r="C18" s="30" t="s">
        <v>200</v>
      </c>
      <c r="D18" s="45">
        <f t="shared" si="0"/>
        <v>137</v>
      </c>
      <c r="E18" s="74">
        <v>137</v>
      </c>
      <c r="F18" s="75"/>
      <c r="G18" s="75"/>
      <c r="H18" s="75"/>
      <c r="I18" s="62"/>
      <c r="J18" s="62"/>
      <c r="K18" s="62"/>
      <c r="L18" s="62"/>
      <c r="M18" s="62"/>
      <c r="N18" s="24">
        <f t="shared" si="1"/>
        <v>137</v>
      </c>
      <c r="O18" s="112"/>
    </row>
    <row r="19" spans="1:14" ht="12.75">
      <c r="A19" s="28" t="s">
        <v>257</v>
      </c>
      <c r="B19" s="56" t="s">
        <v>223</v>
      </c>
      <c r="C19" s="57" t="s">
        <v>200</v>
      </c>
      <c r="D19" s="45">
        <f t="shared" si="0"/>
        <v>134</v>
      </c>
      <c r="E19" s="75">
        <v>134</v>
      </c>
      <c r="F19" s="90"/>
      <c r="G19" s="75"/>
      <c r="H19" s="74"/>
      <c r="I19" s="74"/>
      <c r="J19" s="62"/>
      <c r="K19" s="62"/>
      <c r="L19" s="62"/>
      <c r="M19" s="62"/>
      <c r="N19" s="24">
        <f t="shared" si="1"/>
        <v>134</v>
      </c>
    </row>
    <row r="20" spans="1:15" ht="12.75">
      <c r="A20" s="28" t="s">
        <v>258</v>
      </c>
      <c r="B20" s="29" t="s">
        <v>320</v>
      </c>
      <c r="C20" s="30" t="s">
        <v>161</v>
      </c>
      <c r="D20" s="45">
        <f t="shared" si="0"/>
        <v>127</v>
      </c>
      <c r="E20" s="74">
        <v>127</v>
      </c>
      <c r="F20" s="75"/>
      <c r="G20" s="75"/>
      <c r="H20" s="75"/>
      <c r="I20" s="74"/>
      <c r="J20" s="62"/>
      <c r="K20" s="62"/>
      <c r="L20" s="62"/>
      <c r="M20" s="62"/>
      <c r="N20" s="24">
        <f t="shared" si="1"/>
        <v>127</v>
      </c>
      <c r="O20" s="112"/>
    </row>
    <row r="21" spans="1:14" ht="12.75">
      <c r="A21" s="28" t="s">
        <v>259</v>
      </c>
      <c r="B21" s="47" t="s">
        <v>224</v>
      </c>
      <c r="C21" s="51" t="s">
        <v>161</v>
      </c>
      <c r="D21" s="45">
        <f t="shared" si="0"/>
        <v>119</v>
      </c>
      <c r="E21" s="52">
        <v>119</v>
      </c>
      <c r="F21" s="52">
        <v>106</v>
      </c>
      <c r="G21" s="52"/>
      <c r="H21" s="74"/>
      <c r="I21" s="74"/>
      <c r="J21" s="62"/>
      <c r="K21" s="62"/>
      <c r="L21" s="62"/>
      <c r="M21" s="62"/>
      <c r="N21" s="24">
        <f t="shared" si="1"/>
        <v>112.5</v>
      </c>
    </row>
    <row r="23" spans="1:13" ht="15">
      <c r="A23" s="9"/>
      <c r="B23" s="16" t="s">
        <v>103</v>
      </c>
      <c r="D23" s="15"/>
      <c r="E23" s="9"/>
      <c r="F23" s="9"/>
      <c r="G23" s="9"/>
      <c r="H23" s="9"/>
      <c r="I23" s="9"/>
      <c r="J23" s="9"/>
      <c r="K23" s="9"/>
      <c r="L23" s="9"/>
      <c r="M23" s="9"/>
    </row>
    <row r="24" spans="1:13" ht="6" customHeight="1" thickBot="1">
      <c r="A24" s="9"/>
      <c r="B24" s="18"/>
      <c r="C24" s="19"/>
      <c r="D24" s="15"/>
      <c r="E24" s="9"/>
      <c r="F24" s="9"/>
      <c r="G24" s="9"/>
      <c r="H24" s="9"/>
      <c r="I24" s="9"/>
      <c r="J24" s="9"/>
      <c r="K24" s="9"/>
      <c r="L24" s="9"/>
      <c r="M24" s="9"/>
    </row>
    <row r="25" spans="1:14" ht="13.5" thickBot="1">
      <c r="A25" s="77" t="s">
        <v>0</v>
      </c>
      <c r="B25" s="78" t="s">
        <v>1</v>
      </c>
      <c r="C25" s="78" t="s">
        <v>2</v>
      </c>
      <c r="D25" s="79" t="s">
        <v>5</v>
      </c>
      <c r="E25" s="133" t="s">
        <v>3</v>
      </c>
      <c r="F25" s="134"/>
      <c r="G25" s="134"/>
      <c r="H25" s="134"/>
      <c r="I25" s="134"/>
      <c r="J25" s="134"/>
      <c r="K25" s="134"/>
      <c r="L25" s="134"/>
      <c r="M25" s="134"/>
      <c r="N25" s="11" t="s">
        <v>6</v>
      </c>
    </row>
    <row r="26" spans="1:14" ht="12.75">
      <c r="A26" s="20" t="s">
        <v>42</v>
      </c>
      <c r="B26" s="65" t="s">
        <v>216</v>
      </c>
      <c r="C26" s="66" t="s">
        <v>178</v>
      </c>
      <c r="D26" s="23">
        <f>MAX(E26:M26)</f>
        <v>162</v>
      </c>
      <c r="E26" s="131">
        <v>162</v>
      </c>
      <c r="F26" s="131">
        <v>123</v>
      </c>
      <c r="G26" s="131">
        <v>137</v>
      </c>
      <c r="H26" s="31"/>
      <c r="I26" s="27"/>
      <c r="J26" s="27"/>
      <c r="K26" s="27"/>
      <c r="L26" s="27"/>
      <c r="M26" s="27"/>
      <c r="N26" s="24">
        <f>AVERAGE(E26:M26)</f>
        <v>140.66666666666666</v>
      </c>
    </row>
    <row r="27" spans="1:14" ht="12.75">
      <c r="A27" s="28" t="s">
        <v>246</v>
      </c>
      <c r="B27" s="43" t="s">
        <v>218</v>
      </c>
      <c r="C27" s="44" t="s">
        <v>178</v>
      </c>
      <c r="D27" s="45">
        <f>MAX(E27:M27)</f>
        <v>153</v>
      </c>
      <c r="E27" s="122">
        <v>124</v>
      </c>
      <c r="F27" s="122">
        <v>85</v>
      </c>
      <c r="G27" s="122">
        <v>153</v>
      </c>
      <c r="H27" s="74"/>
      <c r="I27" s="62"/>
      <c r="J27" s="62"/>
      <c r="K27" s="62"/>
      <c r="L27" s="62"/>
      <c r="M27" s="62"/>
      <c r="N27" s="24">
        <f>AVERAGE(E27:M27)</f>
        <v>120.66666666666667</v>
      </c>
    </row>
    <row r="28" spans="1:14" ht="12.75">
      <c r="A28" s="28" t="s">
        <v>247</v>
      </c>
      <c r="B28" s="29" t="s">
        <v>217</v>
      </c>
      <c r="C28" s="30" t="s">
        <v>178</v>
      </c>
      <c r="D28" s="45">
        <f>MAX(E28:M28)</f>
        <v>125</v>
      </c>
      <c r="E28" s="129">
        <v>125</v>
      </c>
      <c r="F28" s="129">
        <v>117</v>
      </c>
      <c r="G28" s="129">
        <v>114</v>
      </c>
      <c r="H28" s="74"/>
      <c r="I28" s="62"/>
      <c r="J28" s="62"/>
      <c r="K28" s="62"/>
      <c r="L28" s="62"/>
      <c r="M28" s="62"/>
      <c r="N28" s="24">
        <f>AVERAGE(E28:M28)</f>
        <v>118.66666666666667</v>
      </c>
    </row>
    <row r="29" spans="1:14" ht="12.75">
      <c r="A29" s="28" t="s">
        <v>248</v>
      </c>
      <c r="B29" s="43" t="s">
        <v>219</v>
      </c>
      <c r="C29" s="44" t="s">
        <v>161</v>
      </c>
      <c r="D29" s="45">
        <f>MAX(E29:M29)</f>
        <v>102</v>
      </c>
      <c r="E29" s="46">
        <v>102</v>
      </c>
      <c r="F29" s="46">
        <v>92</v>
      </c>
      <c r="G29" s="46"/>
      <c r="H29" s="74"/>
      <c r="I29" s="62"/>
      <c r="J29" s="62"/>
      <c r="K29" s="62"/>
      <c r="L29" s="62"/>
      <c r="M29" s="62"/>
      <c r="N29" s="24">
        <f>AVERAGE(E29:M29)</f>
        <v>97</v>
      </c>
    </row>
    <row r="30" spans="1:14" ht="12.75">
      <c r="A30" s="33"/>
      <c r="B30" s="86"/>
      <c r="C30" s="87"/>
      <c r="D30" s="36"/>
      <c r="E30" s="88"/>
      <c r="F30" s="88"/>
      <c r="G30" s="88"/>
      <c r="H30" s="89"/>
      <c r="I30" s="89"/>
      <c r="J30" s="89"/>
      <c r="K30" s="89"/>
      <c r="L30" s="89"/>
      <c r="M30" s="89"/>
      <c r="N30" s="24"/>
    </row>
    <row r="31" spans="1:13" ht="15">
      <c r="A31" s="9"/>
      <c r="B31" s="16" t="s">
        <v>265</v>
      </c>
      <c r="D31" s="15"/>
      <c r="E31" s="9"/>
      <c r="F31" s="9"/>
      <c r="G31" s="9"/>
      <c r="H31" s="9"/>
      <c r="I31" s="9"/>
      <c r="J31" s="9"/>
      <c r="K31" s="9"/>
      <c r="L31" s="9"/>
      <c r="M31" s="9"/>
    </row>
    <row r="32" spans="1:13" ht="6" customHeight="1" thickBot="1">
      <c r="A32" s="9"/>
      <c r="B32" s="18"/>
      <c r="C32" s="19"/>
      <c r="D32" s="15"/>
      <c r="E32" s="9"/>
      <c r="F32" s="9"/>
      <c r="G32" s="9"/>
      <c r="H32" s="9"/>
      <c r="I32" s="9"/>
      <c r="J32" s="9"/>
      <c r="K32" s="9"/>
      <c r="L32" s="9"/>
      <c r="M32" s="9"/>
    </row>
    <row r="33" spans="1:14" ht="13.5" thickBot="1">
      <c r="A33" s="77" t="s">
        <v>0</v>
      </c>
      <c r="B33" s="78" t="s">
        <v>1</v>
      </c>
      <c r="C33" s="78" t="s">
        <v>2</v>
      </c>
      <c r="D33" s="79" t="s">
        <v>5</v>
      </c>
      <c r="E33" s="133" t="s">
        <v>3</v>
      </c>
      <c r="F33" s="134"/>
      <c r="G33" s="134"/>
      <c r="H33" s="134"/>
      <c r="I33" s="134"/>
      <c r="J33" s="134"/>
      <c r="K33" s="134"/>
      <c r="L33" s="134"/>
      <c r="M33" s="134"/>
      <c r="N33" s="11" t="s">
        <v>6</v>
      </c>
    </row>
    <row r="34" spans="1:14" ht="12.75">
      <c r="A34" s="20" t="s">
        <v>42</v>
      </c>
      <c r="B34" s="47" t="s">
        <v>225</v>
      </c>
      <c r="C34" s="51" t="s">
        <v>161</v>
      </c>
      <c r="D34" s="45">
        <f>MAX(E34:M34)</f>
        <v>233</v>
      </c>
      <c r="E34" s="122">
        <v>233</v>
      </c>
      <c r="F34" s="122">
        <v>229</v>
      </c>
      <c r="G34" s="46">
        <v>224</v>
      </c>
      <c r="H34" s="74">
        <v>204</v>
      </c>
      <c r="I34" s="130">
        <v>225</v>
      </c>
      <c r="J34" s="62"/>
      <c r="K34" s="62"/>
      <c r="L34" s="62"/>
      <c r="M34" s="62"/>
      <c r="N34" s="24">
        <f>AVERAGE(E34:M34)</f>
        <v>223</v>
      </c>
    </row>
    <row r="35" spans="1:14" ht="12.75">
      <c r="A35" s="28" t="s">
        <v>246</v>
      </c>
      <c r="B35" s="43" t="s">
        <v>226</v>
      </c>
      <c r="C35" s="44" t="s">
        <v>178</v>
      </c>
      <c r="D35" s="45">
        <f>MAX(E35:M35)</f>
        <v>177</v>
      </c>
      <c r="E35" s="122">
        <v>177</v>
      </c>
      <c r="F35" s="122">
        <v>162</v>
      </c>
      <c r="G35" s="122">
        <v>166</v>
      </c>
      <c r="H35" s="74"/>
      <c r="I35" s="62"/>
      <c r="J35" s="62"/>
      <c r="K35" s="62"/>
      <c r="L35" s="62"/>
      <c r="M35" s="62"/>
      <c r="N35" s="24">
        <f>AVERAGE(E35:M35)</f>
        <v>168.33333333333334</v>
      </c>
    </row>
    <row r="36" spans="1:14" ht="12.75">
      <c r="A36" s="28" t="s">
        <v>247</v>
      </c>
      <c r="B36" s="43" t="s">
        <v>228</v>
      </c>
      <c r="C36" s="44" t="s">
        <v>178</v>
      </c>
      <c r="D36" s="45">
        <f>MAX(E36:M36)</f>
        <v>169</v>
      </c>
      <c r="E36" s="46">
        <v>169</v>
      </c>
      <c r="F36" s="46">
        <v>127</v>
      </c>
      <c r="G36" s="46"/>
      <c r="H36" s="74"/>
      <c r="I36" s="62"/>
      <c r="J36" s="62"/>
      <c r="K36" s="62"/>
      <c r="L36" s="62"/>
      <c r="M36" s="62"/>
      <c r="N36" s="24">
        <f>AVERAGE(E36:M36)</f>
        <v>148</v>
      </c>
    </row>
    <row r="37" spans="1:14" ht="12.75">
      <c r="A37" s="33"/>
      <c r="B37" s="86"/>
      <c r="C37" s="87"/>
      <c r="D37" s="36"/>
      <c r="E37" s="88"/>
      <c r="F37" s="88"/>
      <c r="G37" s="88"/>
      <c r="H37" s="89"/>
      <c r="I37" s="89"/>
      <c r="J37" s="89"/>
      <c r="K37" s="89"/>
      <c r="L37" s="89"/>
      <c r="M37" s="89"/>
      <c r="N37" s="24"/>
    </row>
    <row r="38" spans="1:13" ht="15">
      <c r="A38" s="9"/>
      <c r="B38" s="16" t="s">
        <v>104</v>
      </c>
      <c r="D38" s="15"/>
      <c r="E38" s="9"/>
      <c r="F38" s="9"/>
      <c r="G38" s="9"/>
      <c r="H38" s="9"/>
      <c r="I38" s="9"/>
      <c r="J38" s="9"/>
      <c r="K38" s="9"/>
      <c r="L38" s="9"/>
      <c r="M38" s="9"/>
    </row>
    <row r="39" spans="1:13" ht="6" customHeight="1" thickBot="1">
      <c r="A39" s="9"/>
      <c r="B39" s="18"/>
      <c r="C39" s="19"/>
      <c r="D39" s="15"/>
      <c r="E39" s="9"/>
      <c r="F39" s="9"/>
      <c r="G39" s="9"/>
      <c r="H39" s="9"/>
      <c r="I39" s="9"/>
      <c r="J39" s="9"/>
      <c r="K39" s="9"/>
      <c r="L39" s="9"/>
      <c r="M39" s="9"/>
    </row>
    <row r="40" spans="1:14" ht="13.5" thickBot="1">
      <c r="A40" s="77" t="s">
        <v>0</v>
      </c>
      <c r="B40" s="78" t="s">
        <v>1</v>
      </c>
      <c r="C40" s="78" t="s">
        <v>2</v>
      </c>
      <c r="D40" s="79" t="s">
        <v>5</v>
      </c>
      <c r="E40" s="133" t="s">
        <v>3</v>
      </c>
      <c r="F40" s="134"/>
      <c r="G40" s="134"/>
      <c r="H40" s="134"/>
      <c r="I40" s="134"/>
      <c r="J40" s="134"/>
      <c r="K40" s="134"/>
      <c r="L40" s="134"/>
      <c r="M40" s="134"/>
      <c r="N40" s="11" t="s">
        <v>6</v>
      </c>
    </row>
    <row r="41" spans="1:14" ht="12.75">
      <c r="A41" s="39" t="s">
        <v>42</v>
      </c>
      <c r="B41" s="54" t="s">
        <v>321</v>
      </c>
      <c r="C41" s="55" t="s">
        <v>161</v>
      </c>
      <c r="D41" s="41">
        <f>MAX(E41:M41)</f>
        <v>57</v>
      </c>
      <c r="E41" s="110">
        <v>57</v>
      </c>
      <c r="F41" s="110"/>
      <c r="G41" s="110"/>
      <c r="H41" s="94"/>
      <c r="I41" s="95"/>
      <c r="J41" s="95"/>
      <c r="K41" s="95"/>
      <c r="L41" s="95"/>
      <c r="M41" s="95"/>
      <c r="N41" s="24">
        <f>AVERAGE(E41:M41)</f>
        <v>57</v>
      </c>
    </row>
    <row r="42" spans="1:14" ht="12.75">
      <c r="A42" s="33"/>
      <c r="B42" s="86"/>
      <c r="C42" s="87"/>
      <c r="D42" s="36"/>
      <c r="E42" s="88"/>
      <c r="F42" s="88"/>
      <c r="G42" s="88"/>
      <c r="H42" s="89"/>
      <c r="I42" s="89"/>
      <c r="J42" s="89"/>
      <c r="K42" s="89"/>
      <c r="L42" s="89"/>
      <c r="M42" s="89"/>
      <c r="N42" s="24"/>
    </row>
    <row r="43" spans="1:13" ht="15">
      <c r="A43" s="9"/>
      <c r="B43" s="16" t="s">
        <v>105</v>
      </c>
      <c r="D43" s="15"/>
      <c r="E43" s="9"/>
      <c r="F43" s="9"/>
      <c r="G43" s="9"/>
      <c r="H43" s="9"/>
      <c r="I43" s="9"/>
      <c r="J43" s="9"/>
      <c r="K43" s="9"/>
      <c r="L43" s="9"/>
      <c r="M43" s="9"/>
    </row>
    <row r="44" spans="1:13" ht="6" customHeight="1" thickBot="1">
      <c r="A44" s="9"/>
      <c r="B44" s="18"/>
      <c r="C44" s="19"/>
      <c r="D44" s="15"/>
      <c r="E44" s="9"/>
      <c r="F44" s="9"/>
      <c r="G44" s="9"/>
      <c r="H44" s="9"/>
      <c r="I44" s="9"/>
      <c r="J44" s="9"/>
      <c r="K44" s="9"/>
      <c r="L44" s="9"/>
      <c r="M44" s="9"/>
    </row>
    <row r="45" spans="1:14" ht="13.5" thickBot="1">
      <c r="A45" s="77" t="s">
        <v>0</v>
      </c>
      <c r="B45" s="78" t="s">
        <v>1</v>
      </c>
      <c r="C45" s="78" t="s">
        <v>2</v>
      </c>
      <c r="D45" s="79" t="s">
        <v>5</v>
      </c>
      <c r="E45" s="133" t="s">
        <v>3</v>
      </c>
      <c r="F45" s="134"/>
      <c r="G45" s="134"/>
      <c r="H45" s="134"/>
      <c r="I45" s="134"/>
      <c r="J45" s="134"/>
      <c r="K45" s="134"/>
      <c r="L45" s="134"/>
      <c r="M45" s="134"/>
      <c r="N45" s="11" t="s">
        <v>6</v>
      </c>
    </row>
    <row r="46" spans="1:14" ht="12.75">
      <c r="A46" s="20" t="s">
        <v>42</v>
      </c>
      <c r="B46" s="96" t="s">
        <v>227</v>
      </c>
      <c r="C46" s="96" t="s">
        <v>161</v>
      </c>
      <c r="D46" s="23">
        <f aca="true" t="shared" si="2" ref="D46:D51">MAX(E46:M46)</f>
        <v>209</v>
      </c>
      <c r="E46" s="131">
        <v>209</v>
      </c>
      <c r="F46" s="131">
        <v>177</v>
      </c>
      <c r="G46" s="67">
        <v>166</v>
      </c>
      <c r="H46" s="132">
        <v>201</v>
      </c>
      <c r="I46" s="27"/>
      <c r="J46" s="27"/>
      <c r="K46" s="27"/>
      <c r="L46" s="27"/>
      <c r="M46" s="27"/>
      <c r="N46" s="24">
        <f aca="true" t="shared" si="3" ref="N46:N51">AVERAGE(E46:M46)</f>
        <v>188.25</v>
      </c>
    </row>
    <row r="47" spans="1:14" ht="12.75">
      <c r="A47" s="28" t="s">
        <v>246</v>
      </c>
      <c r="B47" s="43" t="s">
        <v>229</v>
      </c>
      <c r="C47" s="103" t="s">
        <v>161</v>
      </c>
      <c r="D47" s="45">
        <f t="shared" si="2"/>
        <v>194</v>
      </c>
      <c r="E47" s="122">
        <v>162</v>
      </c>
      <c r="F47" s="142">
        <v>158</v>
      </c>
      <c r="G47" s="143">
        <v>184</v>
      </c>
      <c r="H47" s="144">
        <v>117</v>
      </c>
      <c r="I47" s="145">
        <v>194</v>
      </c>
      <c r="J47" s="146">
        <v>155</v>
      </c>
      <c r="K47" s="62"/>
      <c r="L47" s="62"/>
      <c r="M47" s="62"/>
      <c r="N47" s="24">
        <f t="shared" si="3"/>
        <v>161.66666666666666</v>
      </c>
    </row>
    <row r="48" spans="1:14" ht="12.75">
      <c r="A48" s="28" t="s">
        <v>247</v>
      </c>
      <c r="B48" s="49" t="s">
        <v>322</v>
      </c>
      <c r="C48" s="49" t="s">
        <v>161</v>
      </c>
      <c r="D48" s="45">
        <f t="shared" si="2"/>
        <v>113</v>
      </c>
      <c r="E48" s="46">
        <v>88</v>
      </c>
      <c r="F48" s="46">
        <v>113</v>
      </c>
      <c r="G48" s="46"/>
      <c r="H48" s="74"/>
      <c r="I48" s="62"/>
      <c r="J48" s="62"/>
      <c r="K48" s="62"/>
      <c r="L48" s="62"/>
      <c r="M48" s="62"/>
      <c r="N48" s="24">
        <f t="shared" si="3"/>
        <v>100.5</v>
      </c>
    </row>
    <row r="49" spans="1:14" ht="12.75">
      <c r="A49" s="28" t="s">
        <v>248</v>
      </c>
      <c r="B49" s="43" t="s">
        <v>324</v>
      </c>
      <c r="C49" s="44" t="s">
        <v>161</v>
      </c>
      <c r="D49" s="45">
        <f t="shared" si="2"/>
        <v>110</v>
      </c>
      <c r="E49" s="46">
        <v>110</v>
      </c>
      <c r="F49" s="46"/>
      <c r="G49" s="46"/>
      <c r="H49" s="74"/>
      <c r="I49" s="62"/>
      <c r="J49" s="62"/>
      <c r="K49" s="62"/>
      <c r="L49" s="62"/>
      <c r="M49" s="62"/>
      <c r="N49" s="24">
        <f t="shared" si="3"/>
        <v>110</v>
      </c>
    </row>
    <row r="50" spans="1:14" ht="12.75">
      <c r="A50" s="28" t="s">
        <v>249</v>
      </c>
      <c r="B50" s="49" t="s">
        <v>230</v>
      </c>
      <c r="C50" s="49" t="s">
        <v>161</v>
      </c>
      <c r="D50" s="45">
        <f t="shared" si="2"/>
        <v>96</v>
      </c>
      <c r="E50" s="46">
        <v>96</v>
      </c>
      <c r="F50" s="46"/>
      <c r="G50" s="46"/>
      <c r="H50" s="74"/>
      <c r="I50" s="62"/>
      <c r="J50" s="62"/>
      <c r="K50" s="62"/>
      <c r="L50" s="62"/>
      <c r="M50" s="62"/>
      <c r="N50" s="24">
        <f t="shared" si="3"/>
        <v>96</v>
      </c>
    </row>
    <row r="51" spans="1:14" ht="12.75">
      <c r="A51" s="28" t="s">
        <v>250</v>
      </c>
      <c r="B51" s="49" t="s">
        <v>323</v>
      </c>
      <c r="C51" s="49" t="s">
        <v>161</v>
      </c>
      <c r="D51" s="45">
        <f t="shared" si="2"/>
        <v>94</v>
      </c>
      <c r="E51" s="46">
        <v>94</v>
      </c>
      <c r="F51" s="46"/>
      <c r="G51" s="46"/>
      <c r="H51" s="74"/>
      <c r="I51" s="62"/>
      <c r="J51" s="62"/>
      <c r="K51" s="62"/>
      <c r="L51" s="62"/>
      <c r="M51" s="62"/>
      <c r="N51" s="24">
        <f t="shared" si="3"/>
        <v>94</v>
      </c>
    </row>
    <row r="52" spans="1:14" ht="48" customHeight="1">
      <c r="A52" s="33"/>
      <c r="B52" s="111"/>
      <c r="C52" s="111"/>
      <c r="D52" s="36"/>
      <c r="E52" s="88"/>
      <c r="F52" s="88"/>
      <c r="G52" s="88"/>
      <c r="H52" s="89"/>
      <c r="I52" s="89"/>
      <c r="J52" s="89"/>
      <c r="K52" s="89"/>
      <c r="L52" s="89"/>
      <c r="M52" s="89"/>
      <c r="N52" s="24"/>
    </row>
    <row r="53" spans="1:13" ht="15">
      <c r="A53" s="9"/>
      <c r="B53" s="16" t="s">
        <v>106</v>
      </c>
      <c r="D53" s="15"/>
      <c r="E53" s="9"/>
      <c r="F53" s="9"/>
      <c r="G53" s="9"/>
      <c r="H53" s="9"/>
      <c r="I53" s="9"/>
      <c r="J53" s="9"/>
      <c r="K53" s="9"/>
      <c r="L53" s="9"/>
      <c r="M53" s="9"/>
    </row>
    <row r="54" spans="1:13" ht="6" customHeight="1" thickBot="1">
      <c r="A54" s="9"/>
      <c r="B54" s="18"/>
      <c r="C54" s="19"/>
      <c r="D54" s="15"/>
      <c r="E54" s="9"/>
      <c r="F54" s="9"/>
      <c r="G54" s="9"/>
      <c r="H54" s="9"/>
      <c r="I54" s="9"/>
      <c r="J54" s="9"/>
      <c r="K54" s="9"/>
      <c r="L54" s="9"/>
      <c r="M54" s="9"/>
    </row>
    <row r="55" spans="1:14" ht="13.5" thickBot="1">
      <c r="A55" s="77" t="s">
        <v>0</v>
      </c>
      <c r="B55" s="78" t="s">
        <v>1</v>
      </c>
      <c r="C55" s="78" t="s">
        <v>2</v>
      </c>
      <c r="D55" s="79" t="s">
        <v>5</v>
      </c>
      <c r="E55" s="133" t="s">
        <v>3</v>
      </c>
      <c r="F55" s="134"/>
      <c r="G55" s="134"/>
      <c r="H55" s="134"/>
      <c r="I55" s="134"/>
      <c r="J55" s="134"/>
      <c r="K55" s="134"/>
      <c r="L55" s="134"/>
      <c r="M55" s="134"/>
      <c r="N55" s="11" t="s">
        <v>6</v>
      </c>
    </row>
    <row r="56" spans="1:14" ht="12.75">
      <c r="A56" s="39" t="s">
        <v>42</v>
      </c>
      <c r="B56" s="54" t="s">
        <v>325</v>
      </c>
      <c r="C56" s="55" t="s">
        <v>161</v>
      </c>
      <c r="D56" s="41">
        <f>MAX(E56:M56)</f>
        <v>150</v>
      </c>
      <c r="E56" s="110">
        <v>83</v>
      </c>
      <c r="F56" s="110">
        <v>150</v>
      </c>
      <c r="G56" s="110"/>
      <c r="H56" s="94"/>
      <c r="I56" s="95"/>
      <c r="J56" s="95"/>
      <c r="K56" s="95"/>
      <c r="L56" s="95"/>
      <c r="M56" s="95"/>
      <c r="N56" s="24">
        <f>AVERAGE(E56:M56)</f>
        <v>116.5</v>
      </c>
    </row>
    <row r="57" spans="1:14" ht="12.75">
      <c r="A57" s="33"/>
      <c r="B57" s="101"/>
      <c r="C57" s="102"/>
      <c r="D57" s="36"/>
      <c r="E57" s="88"/>
      <c r="F57" s="88"/>
      <c r="G57" s="88"/>
      <c r="H57" s="89"/>
      <c r="I57" s="89"/>
      <c r="J57" s="89"/>
      <c r="K57" s="89"/>
      <c r="L57" s="89"/>
      <c r="M57" s="89"/>
      <c r="N57" s="24"/>
    </row>
    <row r="58" spans="1:13" ht="15">
      <c r="A58" s="9"/>
      <c r="B58" s="16" t="s">
        <v>326</v>
      </c>
      <c r="D58" s="15"/>
      <c r="E58" s="9"/>
      <c r="F58" s="9"/>
      <c r="G58" s="9"/>
      <c r="H58" s="9"/>
      <c r="I58" s="9"/>
      <c r="J58" s="9"/>
      <c r="K58" s="9"/>
      <c r="L58" s="9"/>
      <c r="M58" s="9"/>
    </row>
    <row r="59" spans="1:13" ht="6" customHeight="1" thickBot="1">
      <c r="A59" s="9"/>
      <c r="B59" s="18"/>
      <c r="C59" s="19"/>
      <c r="D59" s="15"/>
      <c r="E59" s="9"/>
      <c r="F59" s="9"/>
      <c r="G59" s="9"/>
      <c r="H59" s="9"/>
      <c r="I59" s="9"/>
      <c r="J59" s="9"/>
      <c r="K59" s="9"/>
      <c r="L59" s="9"/>
      <c r="M59" s="9"/>
    </row>
    <row r="60" spans="1:14" ht="13.5" thickBot="1">
      <c r="A60" s="77" t="s">
        <v>0</v>
      </c>
      <c r="B60" s="78" t="s">
        <v>1</v>
      </c>
      <c r="C60" s="78" t="s">
        <v>2</v>
      </c>
      <c r="D60" s="79" t="s">
        <v>5</v>
      </c>
      <c r="E60" s="133" t="s">
        <v>3</v>
      </c>
      <c r="F60" s="134"/>
      <c r="G60" s="134"/>
      <c r="H60" s="134"/>
      <c r="I60" s="134"/>
      <c r="J60" s="134"/>
      <c r="K60" s="134"/>
      <c r="L60" s="134"/>
      <c r="M60" s="134"/>
      <c r="N60" s="11" t="s">
        <v>6</v>
      </c>
    </row>
    <row r="61" spans="1:14" ht="12.75">
      <c r="A61" s="20" t="s">
        <v>42</v>
      </c>
      <c r="B61" s="43" t="s">
        <v>231</v>
      </c>
      <c r="C61" s="44" t="s">
        <v>161</v>
      </c>
      <c r="D61" s="23">
        <f aca="true" t="shared" si="4" ref="D61:D67">MAX(E61:M61)</f>
        <v>213</v>
      </c>
      <c r="E61" s="131">
        <v>201</v>
      </c>
      <c r="F61" s="131">
        <v>213</v>
      </c>
      <c r="G61" s="131">
        <v>204</v>
      </c>
      <c r="H61" s="31"/>
      <c r="I61" s="27"/>
      <c r="J61" s="27"/>
      <c r="K61" s="27"/>
      <c r="L61" s="27"/>
      <c r="M61" s="27"/>
      <c r="N61" s="24">
        <f aca="true" t="shared" si="5" ref="N61:N67">AVERAGE(E61:M61)</f>
        <v>206</v>
      </c>
    </row>
    <row r="62" spans="1:14" ht="12.75">
      <c r="A62" s="28" t="s">
        <v>246</v>
      </c>
      <c r="B62" s="43" t="s">
        <v>327</v>
      </c>
      <c r="C62" s="44" t="s">
        <v>161</v>
      </c>
      <c r="D62" s="45">
        <f t="shared" si="4"/>
        <v>197</v>
      </c>
      <c r="E62" s="46">
        <v>184</v>
      </c>
      <c r="F62" s="46">
        <v>197</v>
      </c>
      <c r="G62" s="46"/>
      <c r="H62" s="74"/>
      <c r="I62" s="62"/>
      <c r="J62" s="62"/>
      <c r="K62" s="62"/>
      <c r="L62" s="62"/>
      <c r="M62" s="62"/>
      <c r="N62" s="24">
        <f t="shared" si="5"/>
        <v>190.5</v>
      </c>
    </row>
    <row r="63" spans="1:14" ht="12.75">
      <c r="A63" s="28" t="s">
        <v>247</v>
      </c>
      <c r="B63" s="43" t="s">
        <v>232</v>
      </c>
      <c r="C63" s="44" t="s">
        <v>200</v>
      </c>
      <c r="D63" s="45">
        <f t="shared" si="4"/>
        <v>194</v>
      </c>
      <c r="E63" s="122">
        <v>154</v>
      </c>
      <c r="F63" s="122">
        <v>194</v>
      </c>
      <c r="G63" s="122">
        <v>136</v>
      </c>
      <c r="H63" s="74"/>
      <c r="I63" s="62"/>
      <c r="J63" s="62"/>
      <c r="K63" s="62"/>
      <c r="L63" s="62"/>
      <c r="M63" s="62"/>
      <c r="N63" s="24">
        <f t="shared" si="5"/>
        <v>161.33333333333334</v>
      </c>
    </row>
    <row r="64" spans="1:14" ht="12.75">
      <c r="A64" s="28" t="s">
        <v>248</v>
      </c>
      <c r="B64" s="43" t="s">
        <v>235</v>
      </c>
      <c r="C64" s="44" t="s">
        <v>122</v>
      </c>
      <c r="D64" s="45">
        <f t="shared" si="4"/>
        <v>176</v>
      </c>
      <c r="E64" s="122">
        <v>108</v>
      </c>
      <c r="F64" s="122">
        <v>168</v>
      </c>
      <c r="G64" s="122">
        <v>176</v>
      </c>
      <c r="H64" s="74"/>
      <c r="I64" s="62"/>
      <c r="J64" s="62"/>
      <c r="K64" s="62"/>
      <c r="L64" s="62"/>
      <c r="M64" s="62"/>
      <c r="N64" s="24">
        <f t="shared" si="5"/>
        <v>150.66666666666666</v>
      </c>
    </row>
    <row r="65" spans="1:14" ht="12.75">
      <c r="A65" s="28" t="s">
        <v>249</v>
      </c>
      <c r="B65" s="43" t="s">
        <v>233</v>
      </c>
      <c r="C65" s="44" t="s">
        <v>161</v>
      </c>
      <c r="D65" s="45">
        <f t="shared" si="4"/>
        <v>150</v>
      </c>
      <c r="E65" s="122">
        <v>150</v>
      </c>
      <c r="F65" s="122">
        <v>123</v>
      </c>
      <c r="G65" s="122">
        <v>134</v>
      </c>
      <c r="H65" s="74"/>
      <c r="I65" s="62"/>
      <c r="J65" s="62"/>
      <c r="K65" s="62"/>
      <c r="L65" s="62"/>
      <c r="M65" s="62"/>
      <c r="N65" s="24">
        <f t="shared" si="5"/>
        <v>135.66666666666666</v>
      </c>
    </row>
    <row r="66" spans="1:14" ht="12.75">
      <c r="A66" s="28" t="s">
        <v>250</v>
      </c>
      <c r="B66" s="43" t="s">
        <v>234</v>
      </c>
      <c r="C66" s="44" t="s">
        <v>161</v>
      </c>
      <c r="D66" s="45">
        <f t="shared" si="4"/>
        <v>112</v>
      </c>
      <c r="E66" s="46">
        <v>112</v>
      </c>
      <c r="F66" s="46">
        <v>8</v>
      </c>
      <c r="G66" s="46"/>
      <c r="H66" s="74"/>
      <c r="I66" s="62"/>
      <c r="J66" s="62"/>
      <c r="K66" s="62"/>
      <c r="L66" s="62"/>
      <c r="M66" s="62"/>
      <c r="N66" s="24">
        <f t="shared" si="5"/>
        <v>60</v>
      </c>
    </row>
    <row r="67" spans="1:14" ht="12.75">
      <c r="A67" s="28" t="s">
        <v>251</v>
      </c>
      <c r="B67" s="43" t="s">
        <v>328</v>
      </c>
      <c r="C67" s="44" t="s">
        <v>161</v>
      </c>
      <c r="D67" s="45">
        <f t="shared" si="4"/>
        <v>19</v>
      </c>
      <c r="E67" s="46">
        <v>19</v>
      </c>
      <c r="F67" s="46"/>
      <c r="G67" s="46"/>
      <c r="H67" s="74"/>
      <c r="I67" s="62"/>
      <c r="J67" s="62"/>
      <c r="K67" s="62"/>
      <c r="L67" s="62"/>
      <c r="M67" s="62"/>
      <c r="N67" s="24">
        <f t="shared" si="5"/>
        <v>19</v>
      </c>
    </row>
    <row r="68" spans="1:14" ht="12.75">
      <c r="A68" s="33"/>
      <c r="B68" s="86"/>
      <c r="C68" s="87"/>
      <c r="D68" s="36"/>
      <c r="E68" s="88"/>
      <c r="F68" s="88"/>
      <c r="G68" s="88"/>
      <c r="H68" s="89"/>
      <c r="I68" s="89"/>
      <c r="J68" s="89"/>
      <c r="K68" s="89"/>
      <c r="L68" s="89"/>
      <c r="M68" s="89"/>
      <c r="N68" s="24"/>
    </row>
    <row r="69" spans="1:13" ht="15">
      <c r="A69" s="9"/>
      <c r="B69" s="16" t="s">
        <v>329</v>
      </c>
      <c r="D69" s="15"/>
      <c r="E69" s="9"/>
      <c r="F69" s="9"/>
      <c r="G69" s="9"/>
      <c r="H69" s="9"/>
      <c r="I69" s="9"/>
      <c r="J69" s="9"/>
      <c r="K69" s="9"/>
      <c r="L69" s="9"/>
      <c r="M69" s="9"/>
    </row>
    <row r="70" spans="1:13" ht="6" customHeight="1" thickBot="1">
      <c r="A70" s="9"/>
      <c r="B70" s="18"/>
      <c r="C70" s="19"/>
      <c r="D70" s="15"/>
      <c r="E70" s="9"/>
      <c r="F70" s="9"/>
      <c r="G70" s="9"/>
      <c r="H70" s="9"/>
      <c r="I70" s="9"/>
      <c r="J70" s="9"/>
      <c r="K70" s="9"/>
      <c r="L70" s="9"/>
      <c r="M70" s="9"/>
    </row>
    <row r="71" spans="1:14" ht="13.5" thickBot="1">
      <c r="A71" s="77" t="s">
        <v>0</v>
      </c>
      <c r="B71" s="78" t="s">
        <v>1</v>
      </c>
      <c r="C71" s="78" t="s">
        <v>2</v>
      </c>
      <c r="D71" s="79" t="s">
        <v>5</v>
      </c>
      <c r="E71" s="133" t="s">
        <v>3</v>
      </c>
      <c r="F71" s="134"/>
      <c r="G71" s="134"/>
      <c r="H71" s="134"/>
      <c r="I71" s="134"/>
      <c r="J71" s="134"/>
      <c r="K71" s="134"/>
      <c r="L71" s="134"/>
      <c r="M71" s="134"/>
      <c r="N71" s="11" t="s">
        <v>6</v>
      </c>
    </row>
    <row r="72" spans="1:14" ht="12.75">
      <c r="A72" s="39" t="s">
        <v>42</v>
      </c>
      <c r="B72" s="54" t="s">
        <v>330</v>
      </c>
      <c r="C72" s="55" t="s">
        <v>161</v>
      </c>
      <c r="D72" s="41">
        <f>MAX(E72:M72)</f>
        <v>42</v>
      </c>
      <c r="E72" s="110">
        <v>42</v>
      </c>
      <c r="F72" s="110"/>
      <c r="G72" s="110"/>
      <c r="H72" s="94"/>
      <c r="I72" s="95"/>
      <c r="J72" s="95"/>
      <c r="K72" s="95"/>
      <c r="L72" s="95"/>
      <c r="M72" s="95"/>
      <c r="N72" s="24">
        <f>AVERAGE(E72:M72)</f>
        <v>42</v>
      </c>
    </row>
  </sheetData>
  <sheetProtection sheet="1" objects="1" scenarios="1"/>
  <mergeCells count="10">
    <mergeCell ref="E1:M2"/>
    <mergeCell ref="E71:M71"/>
    <mergeCell ref="E60:M60"/>
    <mergeCell ref="C1:D2"/>
    <mergeCell ref="E6:M6"/>
    <mergeCell ref="E25:M25"/>
    <mergeCell ref="E33:M33"/>
    <mergeCell ref="E45:M45"/>
    <mergeCell ref="E55:M55"/>
    <mergeCell ref="E40:M40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showGridLines="0" workbookViewId="0" topLeftCell="A1">
      <selection activeCell="Q1" sqref="Q1:S16384"/>
    </sheetView>
  </sheetViews>
  <sheetFormatPr defaultColWidth="9.140625" defaultRowHeight="12.75"/>
  <cols>
    <col min="1" max="1" width="11.00390625" style="6" customWidth="1"/>
    <col min="2" max="2" width="35.421875" style="0" bestFit="1" customWidth="1"/>
  </cols>
  <sheetData>
    <row r="1" spans="1:2" ht="13.5" thickBot="1">
      <c r="A1" s="7" t="s">
        <v>111</v>
      </c>
      <c r="B1" s="8" t="s">
        <v>112</v>
      </c>
    </row>
    <row r="2" spans="1:2" ht="12.75">
      <c r="A2" s="4" t="s">
        <v>4</v>
      </c>
      <c r="B2" s="2" t="s">
        <v>113</v>
      </c>
    </row>
    <row r="3" spans="1:2" ht="12.75">
      <c r="A3" s="4" t="s">
        <v>202</v>
      </c>
      <c r="B3" s="2" t="s">
        <v>203</v>
      </c>
    </row>
    <row r="4" spans="1:2" ht="12.75">
      <c r="A4" s="4" t="s">
        <v>41</v>
      </c>
      <c r="B4" s="2" t="s">
        <v>115</v>
      </c>
    </row>
    <row r="5" spans="1:2" ht="12.75">
      <c r="A5" s="4" t="s">
        <v>176</v>
      </c>
      <c r="B5" s="2" t="s">
        <v>163</v>
      </c>
    </row>
    <row r="6" spans="1:2" ht="12.75">
      <c r="A6" s="4" t="s">
        <v>37</v>
      </c>
      <c r="B6" s="2" t="s">
        <v>116</v>
      </c>
    </row>
    <row r="7" spans="1:2" ht="12.75">
      <c r="A7" s="4" t="s">
        <v>117</v>
      </c>
      <c r="B7" s="2" t="s">
        <v>118</v>
      </c>
    </row>
    <row r="8" spans="1:2" ht="12.75">
      <c r="A8" s="4" t="s">
        <v>54</v>
      </c>
      <c r="B8" s="2" t="s">
        <v>119</v>
      </c>
    </row>
    <row r="9" spans="1:2" ht="12.75">
      <c r="A9" s="4" t="s">
        <v>120</v>
      </c>
      <c r="B9" s="2" t="s">
        <v>121</v>
      </c>
    </row>
    <row r="10" spans="1:2" ht="12.75">
      <c r="A10" s="4" t="s">
        <v>200</v>
      </c>
      <c r="B10" s="2" t="s">
        <v>201</v>
      </c>
    </row>
    <row r="11" spans="1:2" ht="12.75">
      <c r="A11" s="4" t="s">
        <v>122</v>
      </c>
      <c r="B11" s="2" t="s">
        <v>123</v>
      </c>
    </row>
    <row r="12" spans="1:2" ht="12.75">
      <c r="A12" s="4" t="s">
        <v>124</v>
      </c>
      <c r="B12" s="2" t="s">
        <v>125</v>
      </c>
    </row>
    <row r="13" spans="1:2" ht="12.75">
      <c r="A13" s="4" t="s">
        <v>20</v>
      </c>
      <c r="B13" s="2" t="s">
        <v>126</v>
      </c>
    </row>
    <row r="14" spans="1:2" ht="12.75">
      <c r="A14" s="4" t="s">
        <v>31</v>
      </c>
      <c r="B14" s="2" t="s">
        <v>127</v>
      </c>
    </row>
    <row r="15" spans="1:2" ht="12.75">
      <c r="A15" s="4" t="s">
        <v>129</v>
      </c>
      <c r="B15" s="2" t="s">
        <v>130</v>
      </c>
    </row>
    <row r="16" spans="1:2" ht="12.75">
      <c r="A16" s="4" t="s">
        <v>131</v>
      </c>
      <c r="B16" s="2" t="s">
        <v>132</v>
      </c>
    </row>
    <row r="17" spans="1:2" ht="12.75">
      <c r="A17" s="4" t="s">
        <v>178</v>
      </c>
      <c r="B17" s="2" t="s">
        <v>133</v>
      </c>
    </row>
    <row r="18" spans="1:2" ht="12.75">
      <c r="A18" s="4" t="s">
        <v>17</v>
      </c>
      <c r="B18" s="2" t="s">
        <v>134</v>
      </c>
    </row>
    <row r="19" spans="1:2" ht="12.75">
      <c r="A19" s="4" t="s">
        <v>135</v>
      </c>
      <c r="B19" s="2" t="s">
        <v>136</v>
      </c>
    </row>
    <row r="20" spans="1:2" ht="12.75">
      <c r="A20" s="4" t="s">
        <v>22</v>
      </c>
      <c r="B20" s="2" t="s">
        <v>137</v>
      </c>
    </row>
    <row r="21" spans="1:2" ht="12.75">
      <c r="A21" s="4" t="s">
        <v>175</v>
      </c>
      <c r="B21" s="2" t="s">
        <v>170</v>
      </c>
    </row>
    <row r="22" spans="1:2" ht="12.75">
      <c r="A22" s="4" t="s">
        <v>138</v>
      </c>
      <c r="B22" s="2" t="s">
        <v>139</v>
      </c>
    </row>
    <row r="23" spans="1:2" ht="12.75">
      <c r="A23" s="4" t="s">
        <v>43</v>
      </c>
      <c r="B23" s="2" t="s">
        <v>140</v>
      </c>
    </row>
    <row r="24" spans="1:2" ht="12.75">
      <c r="A24" s="4" t="s">
        <v>53</v>
      </c>
      <c r="B24" s="2" t="s">
        <v>142</v>
      </c>
    </row>
    <row r="25" spans="1:2" ht="12.75">
      <c r="A25" s="4" t="s">
        <v>27</v>
      </c>
      <c r="B25" s="2" t="s">
        <v>143</v>
      </c>
    </row>
    <row r="26" spans="1:2" ht="12.75">
      <c r="A26" s="4" t="s">
        <v>144</v>
      </c>
      <c r="B26" s="2" t="s">
        <v>145</v>
      </c>
    </row>
    <row r="27" spans="1:2" ht="12.75">
      <c r="A27" s="4" t="s">
        <v>187</v>
      </c>
      <c r="B27" s="2" t="s">
        <v>194</v>
      </c>
    </row>
    <row r="28" spans="1:2" ht="12.75">
      <c r="A28" s="4" t="s">
        <v>177</v>
      </c>
      <c r="B28" s="2" t="s">
        <v>141</v>
      </c>
    </row>
    <row r="29" spans="1:2" ht="12.75">
      <c r="A29" s="4" t="s">
        <v>100</v>
      </c>
      <c r="B29" s="2" t="s">
        <v>147</v>
      </c>
    </row>
    <row r="30" spans="1:2" ht="12.75">
      <c r="A30" s="4" t="s">
        <v>148</v>
      </c>
      <c r="B30" s="2" t="s">
        <v>149</v>
      </c>
    </row>
    <row r="31" spans="1:2" ht="12.75">
      <c r="A31" s="4" t="s">
        <v>98</v>
      </c>
      <c r="B31" s="2" t="s">
        <v>150</v>
      </c>
    </row>
    <row r="32" spans="1:2" ht="12.75">
      <c r="A32" s="4" t="s">
        <v>151</v>
      </c>
      <c r="B32" s="2" t="s">
        <v>152</v>
      </c>
    </row>
    <row r="33" spans="1:2" ht="12.75">
      <c r="A33" s="4" t="s">
        <v>179</v>
      </c>
      <c r="B33" s="2" t="s">
        <v>114</v>
      </c>
    </row>
    <row r="34" spans="1:2" ht="12.75">
      <c r="A34" s="4" t="s">
        <v>15</v>
      </c>
      <c r="B34" s="2" t="s">
        <v>153</v>
      </c>
    </row>
    <row r="35" spans="1:2" ht="12.75">
      <c r="A35" s="4" t="s">
        <v>26</v>
      </c>
      <c r="B35" s="2" t="s">
        <v>154</v>
      </c>
    </row>
    <row r="36" spans="1:2" ht="12.75">
      <c r="A36" s="4" t="s">
        <v>29</v>
      </c>
      <c r="B36" s="2" t="s">
        <v>155</v>
      </c>
    </row>
    <row r="37" spans="1:2" ht="12.75">
      <c r="A37" s="4" t="s">
        <v>156</v>
      </c>
      <c r="B37" s="2" t="s">
        <v>157</v>
      </c>
    </row>
    <row r="38" spans="1:2" ht="12.75">
      <c r="A38" s="4" t="s">
        <v>158</v>
      </c>
      <c r="B38" s="2" t="s">
        <v>159</v>
      </c>
    </row>
    <row r="39" spans="1:2" ht="12.75">
      <c r="A39" s="4" t="s">
        <v>34</v>
      </c>
      <c r="B39" s="2" t="s">
        <v>160</v>
      </c>
    </row>
    <row r="40" spans="1:2" ht="12.75">
      <c r="A40" s="4" t="s">
        <v>161</v>
      </c>
      <c r="B40" s="2" t="s">
        <v>162</v>
      </c>
    </row>
    <row r="41" spans="1:2" ht="12.75">
      <c r="A41" s="4" t="s">
        <v>198</v>
      </c>
      <c r="B41" s="2" t="s">
        <v>195</v>
      </c>
    </row>
    <row r="42" spans="1:2" ht="12.75">
      <c r="A42" s="4" t="s">
        <v>35</v>
      </c>
      <c r="B42" s="2" t="s">
        <v>204</v>
      </c>
    </row>
    <row r="43" spans="1:2" ht="12.75">
      <c r="A43" s="4" t="s">
        <v>8</v>
      </c>
      <c r="B43" s="2" t="s">
        <v>164</v>
      </c>
    </row>
    <row r="44" spans="1:2" ht="12.75">
      <c r="A44" s="4" t="s">
        <v>165</v>
      </c>
      <c r="B44" s="2" t="s">
        <v>166</v>
      </c>
    </row>
    <row r="45" spans="1:2" ht="12.75">
      <c r="A45" s="4" t="s">
        <v>167</v>
      </c>
      <c r="B45" s="2" t="s">
        <v>168</v>
      </c>
    </row>
    <row r="46" spans="1:2" ht="12.75">
      <c r="A46" s="4" t="s">
        <v>44</v>
      </c>
      <c r="B46" s="2" t="s">
        <v>169</v>
      </c>
    </row>
    <row r="47" spans="1:2" ht="12.75">
      <c r="A47" s="4" t="s">
        <v>171</v>
      </c>
      <c r="B47" s="2" t="s">
        <v>172</v>
      </c>
    </row>
    <row r="48" spans="1:2" ht="12.75">
      <c r="A48" s="4" t="s">
        <v>11</v>
      </c>
      <c r="B48" s="2" t="s">
        <v>173</v>
      </c>
    </row>
    <row r="49" spans="1:2" ht="12.75">
      <c r="A49" s="4" t="s">
        <v>14</v>
      </c>
      <c r="B49" s="2" t="s">
        <v>174</v>
      </c>
    </row>
    <row r="50" spans="1:2" ht="12.75">
      <c r="A50" s="4" t="s">
        <v>46</v>
      </c>
      <c r="B50" s="2" t="s">
        <v>182</v>
      </c>
    </row>
    <row r="51" spans="1:2" ht="12.75">
      <c r="A51" s="4" t="s">
        <v>180</v>
      </c>
      <c r="B51" s="2" t="s">
        <v>128</v>
      </c>
    </row>
    <row r="52" spans="1:2" ht="13.5" thickBot="1">
      <c r="A52" s="5" t="s">
        <v>181</v>
      </c>
      <c r="B52" s="3" t="s">
        <v>146</v>
      </c>
    </row>
  </sheetData>
  <sheetProtection sheet="1" objects="1" scenarios="1"/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lubos.duchek</dc:creator>
  <cp:keywords/>
  <dc:description/>
  <cp:lastModifiedBy>Luboš Duchek</cp:lastModifiedBy>
  <cp:lastPrinted>2005-10-06T10:37:05Z</cp:lastPrinted>
  <dcterms:created xsi:type="dcterms:W3CDTF">2004-12-20T08:00:14Z</dcterms:created>
  <dcterms:modified xsi:type="dcterms:W3CDTF">2005-10-06T10:37:45Z</dcterms:modified>
  <cp:category/>
  <cp:version/>
  <cp:contentType/>
  <cp:contentStatus/>
</cp:coreProperties>
</file>